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GUS1701\Dostep S\publikacja miesięczna\2020\01\"/>
    </mc:Choice>
  </mc:AlternateContent>
  <bookViews>
    <workbookView xWindow="0" yWindow="0" windowWidth="13770" windowHeight="7500" tabRatio="886"/>
  </bookViews>
  <sheets>
    <sheet name="Spis treści" sheetId="1" r:id="rId1"/>
    <sheet name="Wykaz jednostek miary" sheetId="2" r:id="rId2"/>
    <sheet name="Tablica 1" sheetId="3" r:id="rId3"/>
    <sheet name="Tablica 2" sheetId="4" r:id="rId4"/>
  </sheets>
  <definedNames>
    <definedName name="_xlnm.Print_Area" localSheetId="2">'Tablica 1'!$A$1:$H$1009</definedName>
    <definedName name="_xlnm.Print_Area" localSheetId="3">'Tablica 2'!$A$1:$U$1328</definedName>
    <definedName name="Z_016EB30E_1EFF_415E_92C6_8F137CD49C13_.wvu.PrintArea" localSheetId="2" hidden="1">'Tablica 1'!$A$1:$H$1009</definedName>
    <definedName name="Z_1349C480_95D5_40B5_A214_4AD5B519DB3C_.wvu.Cols" localSheetId="2" hidden="1">'Tablica 1'!$B:$B</definedName>
    <definedName name="Z_1349C480_95D5_40B5_A214_4AD5B519DB3C_.wvu.Cols" localSheetId="3" hidden="1">'Tablica 2'!$B:$C</definedName>
    <definedName name="Z_1349C480_95D5_40B5_A214_4AD5B519DB3C_.wvu.FilterData" localSheetId="3" hidden="1">'Tablica 2'!$A$7:$T$7</definedName>
    <definedName name="Z_35E77AF7_E62E_4F85_BF81_2919D837AD89_.wvu.Cols" localSheetId="2" hidden="1">'Tablica 1'!$B:$B</definedName>
    <definedName name="Z_35E77AF7_E62E_4F85_BF81_2919D837AD89_.wvu.Cols" localSheetId="3" hidden="1">'Tablica 2'!$B:$C</definedName>
    <definedName name="Z_394F73D7_9832_4172_8EC3_A358B5403C1D_.wvu.Cols" localSheetId="2" hidden="1">'Tablica 1'!$B:$B</definedName>
    <definedName name="Z_394F73D7_9832_4172_8EC3_A358B5403C1D_.wvu.Cols" localSheetId="3" hidden="1">'Tablica 2'!$B:$C</definedName>
    <definedName name="Z_4A7935BF_2CE5_4EEA_8F59_6366C75EF4CD_.wvu.PrintArea" localSheetId="2" hidden="1">'Tablica 1'!$A$591:$H$697</definedName>
    <definedName name="Z_5DD4B24F_877B_41E4_AF8D_7E2C67C77345_.wvu.PrintArea" localSheetId="2" hidden="1">'Tablica 1'!$A$1:$H$1009</definedName>
    <definedName name="Z_5DD4B24F_877B_41E4_AF8D_7E2C67C77345_.wvu.PrintArea" localSheetId="3" hidden="1">'Tablica 2'!$A$1:$U$1328</definedName>
    <definedName name="Z_8435F3D9_0D06_4403_9979_E0A583A54342_.wvu.PrintArea" localSheetId="2" hidden="1">'Tablica 1'!$A$1:$H$1009</definedName>
    <definedName name="Z_9AA49C1C_F3BB_478F_941B_3BB2D32CDE03_.wvu.PrintArea" localSheetId="2" hidden="1">'Tablica 1'!$A$591:$H$697</definedName>
    <definedName name="Z_9AA49C1C_F3BB_478F_941B_3BB2D32CDE03_.wvu.PrintArea" localSheetId="3" hidden="1">'Tablica 2'!$A$730:$T$769</definedName>
    <definedName name="Z_BE08010D_4EAC_4BBE_9A44_AF93E15F3087_.wvu.PrintArea" localSheetId="2" hidden="1">'Tablica 1'!$A$591:$H$697</definedName>
    <definedName name="Z_D5C501C6_B497_4044_9868_6039031CD161_.wvu.PrintArea" localSheetId="2" hidden="1">'Tablica 1'!$A$1:$H$1009</definedName>
    <definedName name="Z_ED491F12_4925_458C_BBD5_C4367C83C5EA_.wvu.PrintArea" localSheetId="2" hidden="1">'Tablica 1'!$A$1:$H$1009</definedName>
  </definedNames>
  <calcPr calcId="152511"/>
  <customWorkbookViews>
    <customWorkbookView name="Marczak Agnieszka - Widok osobisty" guid="{D5C501C6-B497-4044-9868-6039031CD161}" mergeInterval="0" personalView="1" maximized="1" xWindow="-8" yWindow="-8" windowWidth="1936" windowHeight="1056" tabRatio="886" activeSheetId="3"/>
    <customWorkbookView name="Pazik Anna - Widok osobisty" guid="{8435F3D9-0D06-4403-9979-E0A583A54342}" mergeInterval="0" personalView="1" maximized="1" xWindow="-8" yWindow="-8" windowWidth="1936" windowHeight="1056" activeSheetId="3"/>
    <customWorkbookView name="Szewczuk Krzysztof - Widok osobisty" guid="{BE08010D-4EAC-4BBE-9A44-AF93E15F3087}" mergeInterval="0" personalView="1" maximized="1" xWindow="-8" yWindow="-8" windowWidth="1296" windowHeight="1000" activeSheetId="4"/>
    <customWorkbookView name="Libera Konrad - Widok osobisty" guid="{7C0EB745-F19E-46CF-A749-AB318B1119A2}" mergeInterval="0" personalView="1" maximized="1" xWindow="-8" yWindow="-8" windowWidth="1936" windowHeight="1056" activeSheetId="2"/>
    <customWorkbookView name="Świercz Katarzyna - Widok osobisty" guid="{35E77AF7-E62E-4F85-BF81-2919D837AD89}" mergeInterval="0" personalView="1" maximized="1" xWindow="-9" yWindow="-9" windowWidth="1938" windowHeight="1050" activeSheetId="2"/>
    <customWorkbookView name="KorfantyK - Widok osobisty" guid="{1349C480-95D5-40B5-A214-4AD5B519DB3C}" mergeInterval="0" personalView="1" maximized="1" xWindow="1" yWindow="1" windowWidth="1276" windowHeight="757" activeSheetId="2"/>
    <customWorkbookView name="Kruk Anna - Widok osobisty" guid="{394F73D7-9832-4172-8EC3-A358B5403C1D}" mergeInterval="0" personalView="1" maximized="1" xWindow="-8" yWindow="-8" windowWidth="1296" windowHeight="1000" activeSheetId="2"/>
    <customWorkbookView name="Drzewiecka Grażyna - Widok osobisty" guid="{686034B6-7771-4A9B-8C46-6ADE77575C7A}" mergeInterval="0" personalView="1" maximized="1" xWindow="-9" yWindow="-9" windowWidth="1938" windowHeight="1048" activeSheetId="2"/>
    <customWorkbookView name="Korfanty-Rusiniak Katarzyna - Widok osobisty" guid="{21F30947-2AB6-48C5-85FE-9AAC9FB8382C}" mergeInterval="0" personalView="1" maximized="1" xWindow="-9" yWindow="-9" windowWidth="1938" windowHeight="1048" activeSheetId="4"/>
    <customWorkbookView name="Wudz Joanna - Widok osobisty" guid="{ED491F12-4925-458C-BBD5-C4367C83C5EA}" mergeInterval="0" personalView="1" maximized="1" xWindow="-8" yWindow="-8" windowWidth="1296" windowHeight="1000" tabRatio="886" activeSheetId="2"/>
    <customWorkbookView name="Jaszkowski Marek - Widok osobisty" guid="{F3D749CF-5D45-4104-97E7-0E02C1BC5527}" mergeInterval="0" personalView="1" xWindow="124" yWindow="488" windowWidth="1241" windowHeight="548" activeSheetId="4"/>
    <customWorkbookView name="Tumilowicz Jerzy - Widok osobisty" guid="{FD74754C-93E4-4D6A-8821-363840CAD7E4}" mergeInterval="0" personalView="1" maximized="1" windowWidth="1276" windowHeight="798" activeSheetId="4" showComments="commIndAndComment"/>
    <customWorkbookView name="Fidrych Elżbieta - Widok osobisty" guid="{5DD4B24F-877B-41E4-AF8D-7E2C67C77345}" mergeInterval="0" personalView="1" maximized="1" xWindow="-8" yWindow="-8" windowWidth="1936" windowHeight="1056" tabRatio="886" activeSheetId="3"/>
    <customWorkbookView name="Hodzyńska Monika - Widok osobisty" guid="{9AA49C1C-F3BB-478F-941B-3BB2D32CDE03}" mergeInterval="0" personalView="1" maximized="1" xWindow="-8" yWindow="-8" windowWidth="1296" windowHeight="1000" tabRatio="886" activeSheetId="3"/>
    <customWorkbookView name="Tumiłowicz Jerzy - Widok osobisty" guid="{4A7935BF-2CE5-4EEA-8F59-6366C75EF4CD}" mergeInterval="0" personalView="1" xWindow="1081" yWindow="110" windowWidth="748" windowHeight="918" tabRatio="886" activeSheetId="3" showComments="commIndAndComment"/>
    <customWorkbookView name="Górecki Adam - Widok osobisty" guid="{016EB30E-1EFF-415E-92C6-8F137CD49C13}" mergeInterval="0" personalView="1" maximized="1" xWindow="-9" yWindow="-9" windowWidth="1938" windowHeight="1048" tabRatio="886" activeSheetId="3"/>
  </customWorkbookViews>
</workbook>
</file>

<file path=xl/calcChain.xml><?xml version="1.0" encoding="utf-8"?>
<calcChain xmlns="http://schemas.openxmlformats.org/spreadsheetml/2006/main">
  <c r="D947" i="3" l="1"/>
  <c r="C947" i="3"/>
  <c r="D946" i="3"/>
  <c r="H945" i="3"/>
  <c r="D945" i="3"/>
  <c r="C945" i="3"/>
  <c r="A945" i="3"/>
  <c r="A944" i="3"/>
  <c r="A943" i="3"/>
  <c r="D877" i="3"/>
  <c r="C877" i="3"/>
  <c r="D876" i="3"/>
  <c r="H875" i="3"/>
  <c r="D875" i="3"/>
  <c r="C875" i="3"/>
  <c r="A875" i="3"/>
  <c r="A874" i="3"/>
  <c r="A873" i="3"/>
  <c r="D808" i="3"/>
  <c r="C808" i="3"/>
  <c r="D807" i="3"/>
  <c r="H806" i="3"/>
  <c r="D806" i="3"/>
  <c r="C806" i="3"/>
  <c r="A806" i="3"/>
  <c r="A805" i="3"/>
  <c r="A804" i="3"/>
  <c r="D739" i="3"/>
  <c r="C739" i="3"/>
  <c r="D738" i="3"/>
  <c r="H737" i="3"/>
  <c r="D737" i="3"/>
  <c r="C737" i="3"/>
  <c r="A737" i="3"/>
  <c r="A736" i="3"/>
  <c r="A735" i="3"/>
  <c r="D672" i="3"/>
  <c r="C672" i="3"/>
  <c r="D671" i="3"/>
  <c r="H670" i="3"/>
  <c r="D670" i="3"/>
  <c r="C670" i="3"/>
  <c r="A670" i="3"/>
  <c r="A669" i="3"/>
  <c r="A668" i="3"/>
  <c r="D615" i="3"/>
  <c r="C615" i="3"/>
  <c r="D614" i="3"/>
  <c r="H613" i="3"/>
  <c r="D613" i="3"/>
  <c r="C613" i="3"/>
  <c r="A613" i="3"/>
  <c r="A612" i="3"/>
  <c r="A611" i="3"/>
  <c r="D538" i="3"/>
  <c r="C538" i="3"/>
  <c r="D537" i="3"/>
  <c r="H536" i="3"/>
  <c r="D536" i="3"/>
  <c r="C536" i="3"/>
  <c r="A536" i="3"/>
  <c r="A535" i="3"/>
  <c r="A534" i="3"/>
  <c r="D472" i="3"/>
  <c r="C472" i="3"/>
  <c r="D471" i="3"/>
  <c r="H470" i="3"/>
  <c r="D470" i="3"/>
  <c r="C470" i="3"/>
  <c r="A470" i="3"/>
  <c r="A469" i="3"/>
  <c r="A468" i="3"/>
  <c r="D400" i="3"/>
  <c r="C400" i="3"/>
  <c r="D399" i="3"/>
  <c r="H398" i="3"/>
  <c r="D398" i="3"/>
  <c r="C398" i="3"/>
  <c r="A398" i="3"/>
  <c r="A397" i="3"/>
  <c r="A396" i="3"/>
  <c r="D336" i="3"/>
  <c r="C336" i="3"/>
  <c r="D335" i="3"/>
  <c r="H334" i="3"/>
  <c r="D334" i="3"/>
  <c r="C334" i="3"/>
  <c r="A334" i="3"/>
  <c r="A333" i="3"/>
  <c r="A332" i="3"/>
  <c r="D271" i="3"/>
  <c r="C271" i="3"/>
  <c r="D270" i="3"/>
  <c r="H269" i="3"/>
  <c r="D269" i="3"/>
  <c r="C269" i="3"/>
  <c r="A269" i="3"/>
  <c r="A268" i="3"/>
  <c r="A267" i="3"/>
  <c r="D204" i="3"/>
  <c r="C204" i="3"/>
  <c r="D203" i="3"/>
  <c r="H202" i="3"/>
  <c r="D202" i="3"/>
  <c r="C202" i="3"/>
  <c r="A202" i="3"/>
  <c r="A201" i="3"/>
  <c r="A200" i="3"/>
  <c r="D134" i="3"/>
  <c r="C134" i="3"/>
  <c r="D133" i="3"/>
  <c r="H132" i="3"/>
  <c r="D132" i="3"/>
  <c r="C132" i="3"/>
  <c r="A132" i="3"/>
  <c r="A131" i="3"/>
  <c r="A130" i="3"/>
  <c r="D70" i="3"/>
  <c r="C70" i="3"/>
  <c r="D69" i="3"/>
  <c r="H68" i="3"/>
  <c r="D68" i="3"/>
  <c r="C68" i="3"/>
  <c r="A68" i="3"/>
  <c r="A67" i="3"/>
  <c r="A66" i="3"/>
  <c r="F5" i="3"/>
  <c r="F947" i="3" s="1"/>
  <c r="E5" i="3"/>
  <c r="E947" i="3" s="1"/>
  <c r="E70" i="3" l="1"/>
  <c r="E134" i="3"/>
  <c r="E204" i="3"/>
  <c r="E271" i="3"/>
  <c r="E336" i="3"/>
  <c r="E400" i="3"/>
  <c r="E472" i="3"/>
  <c r="E538" i="3"/>
  <c r="E615" i="3"/>
  <c r="E672" i="3"/>
  <c r="E739" i="3"/>
  <c r="E808" i="3"/>
  <c r="E877" i="3"/>
  <c r="F70" i="3"/>
  <c r="F134" i="3"/>
  <c r="F204" i="3"/>
  <c r="F271" i="3"/>
  <c r="F336" i="3"/>
  <c r="F400" i="3"/>
  <c r="F472" i="3"/>
  <c r="F538" i="3"/>
  <c r="F615" i="3"/>
  <c r="F672" i="3"/>
  <c r="F739" i="3"/>
  <c r="F808" i="3"/>
  <c r="F877" i="3"/>
</calcChain>
</file>

<file path=xl/sharedStrings.xml><?xml version="1.0" encoding="utf-8"?>
<sst xmlns="http://schemas.openxmlformats.org/spreadsheetml/2006/main" count="5579" uniqueCount="3302">
  <si>
    <t>TABL. 2 PRODUKCJA WAŻNIEJSZYCH WYROBÓW W POSZCZEGÓLNYCH MIESIĄCACH 2019 i 2020</t>
  </si>
  <si>
    <t>TABL. 2 PRODUCTION OF MAJOR PRODUCTS BY MONTHS, 2019 AND 2020</t>
  </si>
  <si>
    <t>WYROBY
wg Polskiej Klasyfikacji 
Wyrobów i Usług (PKWiU) / PRODPOL</t>
  </si>
  <si>
    <t>j.m.</t>
  </si>
  <si>
    <t>rok</t>
  </si>
  <si>
    <t>Miesiące</t>
  </si>
  <si>
    <t>Months</t>
  </si>
  <si>
    <t>year</t>
  </si>
  <si>
    <t>unit</t>
  </si>
  <si>
    <t xml:space="preserve">PRODUCTS 
by Polish Classification of Products and Services (PKWiU)/PRODPOL </t>
  </si>
  <si>
    <t>I-XII</t>
  </si>
  <si>
    <t>I</t>
  </si>
  <si>
    <t>II</t>
  </si>
  <si>
    <t>III</t>
  </si>
  <si>
    <t>IV</t>
  </si>
  <si>
    <t>V</t>
  </si>
  <si>
    <t>VI</t>
  </si>
  <si>
    <t>VII</t>
  </si>
  <si>
    <t>VIII</t>
  </si>
  <si>
    <t>IX</t>
  </si>
  <si>
    <t>X</t>
  </si>
  <si>
    <t>XI</t>
  </si>
  <si>
    <t>XII</t>
  </si>
  <si>
    <t xml:space="preserve"> WĘGIEL KAMIENNY I WĘGIEL BRUNATNY (LIGNIT)</t>
  </si>
  <si>
    <t>HARD COAL AND LIGNITE</t>
  </si>
  <si>
    <t xml:space="preserve"> </t>
  </si>
  <si>
    <r>
      <t>Węgiel kamienny</t>
    </r>
    <r>
      <rPr>
        <vertAlign val="superscript"/>
        <sz val="8"/>
        <rFont val="Fira Sans"/>
        <family val="2"/>
        <charset val="238"/>
      </rPr>
      <t xml:space="preserve">a) </t>
    </r>
    <r>
      <rPr>
        <sz val="8"/>
        <rFont val="Fira Sans"/>
        <family val="2"/>
        <charset val="238"/>
      </rPr>
      <t>………………………………………………………….</t>
    </r>
  </si>
  <si>
    <t>tys. t</t>
  </si>
  <si>
    <t>61 856</t>
  </si>
  <si>
    <t>5 298</t>
  </si>
  <si>
    <t>4 822</t>
  </si>
  <si>
    <t>5 471</t>
  </si>
  <si>
    <t>5 340</t>
  </si>
  <si>
    <t>5 275</t>
  </si>
  <si>
    <t>4 704</t>
  </si>
  <si>
    <t>5 311</t>
  </si>
  <si>
    <t>5 042</t>
  </si>
  <si>
    <t>5 052</t>
  </si>
  <si>
    <t>5 447</t>
  </si>
  <si>
    <t>5 143</t>
  </si>
  <si>
    <t>4 952</t>
  </si>
  <si>
    <t>thous. t</t>
  </si>
  <si>
    <r>
      <t>Hard coal</t>
    </r>
    <r>
      <rPr>
        <i/>
        <vertAlign val="superscript"/>
        <sz val="8"/>
        <color rgb="FF595959"/>
        <rFont val="Fira Sans"/>
        <family val="2"/>
        <charset val="238"/>
      </rPr>
      <t>a)</t>
    </r>
  </si>
  <si>
    <t>5 233</t>
  </si>
  <si>
    <r>
      <t>Węgiel brunatny</t>
    </r>
    <r>
      <rPr>
        <vertAlign val="superscript"/>
        <sz val="8"/>
        <rFont val="Fira Sans"/>
        <family val="2"/>
        <charset val="238"/>
      </rPr>
      <t>a)</t>
    </r>
    <r>
      <rPr>
        <sz val="8"/>
        <rFont val="Fira Sans"/>
        <family val="2"/>
        <charset val="238"/>
      </rPr>
      <t xml:space="preserve"> ………………………………………………………….</t>
    </r>
  </si>
  <si>
    <t>50 345</t>
  </si>
  <si>
    <t>5 061</t>
  </si>
  <si>
    <t>4 242</t>
  </si>
  <si>
    <t>4 219</t>
  </si>
  <si>
    <t>3 772</t>
  </si>
  <si>
    <t>4 508</t>
  </si>
  <si>
    <t>4 329</t>
  </si>
  <si>
    <t>4 248</t>
  </si>
  <si>
    <t>4 235</t>
  </si>
  <si>
    <t>3 879</t>
  </si>
  <si>
    <t>3 919</t>
  </si>
  <si>
    <t>3 969</t>
  </si>
  <si>
    <t>3 965</t>
  </si>
  <si>
    <r>
      <t>Lignite</t>
    </r>
    <r>
      <rPr>
        <i/>
        <vertAlign val="superscript"/>
        <sz val="8"/>
        <color rgb="FF595959"/>
        <rFont val="Fira Sans"/>
        <family val="2"/>
        <charset val="238"/>
      </rPr>
      <t>a)</t>
    </r>
  </si>
  <si>
    <t>4 098</t>
  </si>
  <si>
    <t xml:space="preserve"> ROPA NAFTOWA I GAZ ZIEMNY</t>
  </si>
  <si>
    <t>CRUDE PETROLEUM AND NATURAL GAS</t>
  </si>
  <si>
    <t>Oleje ropy naftowej i oleje otrzymywane</t>
  </si>
  <si>
    <t xml:space="preserve">Petroleum oils and oils obtained from </t>
  </si>
  <si>
    <t xml:space="preserve">   z minerałów bitumicznych, surowe </t>
  </si>
  <si>
    <t xml:space="preserve">  bituminous minerals, crude</t>
  </si>
  <si>
    <r>
      <t>Gaz ziemny w stanie ciekłym lub gazowym</t>
    </r>
    <r>
      <rPr>
        <vertAlign val="superscript"/>
        <sz val="8"/>
        <rFont val="Fira Sans"/>
        <family val="2"/>
        <charset val="238"/>
      </rPr>
      <t xml:space="preserve">b) </t>
    </r>
    <r>
      <rPr>
        <sz val="8"/>
        <rFont val="Fira Sans"/>
        <family val="2"/>
        <charset val="238"/>
      </rPr>
      <t>……………..</t>
    </r>
  </si>
  <si>
    <r>
      <t>hm</t>
    </r>
    <r>
      <rPr>
        <vertAlign val="superscript"/>
        <sz val="8"/>
        <rFont val="Fira Sans"/>
        <family val="2"/>
        <charset val="238"/>
      </rPr>
      <t>3</t>
    </r>
  </si>
  <si>
    <t>5 539</t>
  </si>
  <si>
    <r>
      <t>hm</t>
    </r>
    <r>
      <rPr>
        <i/>
        <vertAlign val="superscript"/>
        <sz val="8"/>
        <color rgb="FF595959"/>
        <rFont val="Fira Sans"/>
        <family val="2"/>
        <charset val="238"/>
      </rPr>
      <t>3</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</si>
  <si>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</si>
  <si>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455</t>
  </si>
  <si>
    <t>RUDY METALI</t>
  </si>
  <si>
    <t>METAL ORES</t>
  </si>
  <si>
    <t xml:space="preserve">Rudy miedzi </t>
  </si>
  <si>
    <t>31 438</t>
  </si>
  <si>
    <t>2 823</t>
  </si>
  <si>
    <t>2 466</t>
  </si>
  <si>
    <t>2 667</t>
  </si>
  <si>
    <t>2 617</t>
  </si>
  <si>
    <t>2 780</t>
  </si>
  <si>
    <t>2 535</t>
  </si>
  <si>
    <t>2 768</t>
  </si>
  <si>
    <t>2 657</t>
  </si>
  <si>
    <t>2 701</t>
  </si>
  <si>
    <t>2 888</t>
  </si>
  <si>
    <t>2 430</t>
  </si>
  <si>
    <t>2 108</t>
  </si>
  <si>
    <t xml:space="preserve">Copper ores </t>
  </si>
  <si>
    <t>2 503</t>
  </si>
  <si>
    <t>tys. t Cu</t>
  </si>
  <si>
    <t>thous. t Cu</t>
  </si>
  <si>
    <t xml:space="preserve">Koncentraty miedzi </t>
  </si>
  <si>
    <t xml:space="preserve">Copper concentrates </t>
  </si>
  <si>
    <t xml:space="preserve">POZOSTAŁE PRODUKTY GÓRNICTWA I WYDOBYWANIA </t>
  </si>
  <si>
    <t>OTHER PRODUCTS OF MINING AND QUARRYING</t>
  </si>
  <si>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</si>
  <si>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</si>
  <si>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Sól kamienna</t>
    </r>
    <r>
      <rPr>
        <vertAlign val="superscript"/>
        <sz val="8"/>
        <rFont val="Fira Sans"/>
        <family val="2"/>
        <charset val="238"/>
      </rPr>
      <t xml:space="preserve">c) </t>
    </r>
    <r>
      <rPr>
        <sz val="8"/>
        <rFont val="Fira Sans"/>
        <family val="2"/>
        <charset val="238"/>
      </rPr>
      <t>…………………………………………...…..………………</t>
    </r>
  </si>
  <si>
    <r>
      <t>Rock salt</t>
    </r>
    <r>
      <rPr>
        <i/>
        <vertAlign val="superscript"/>
        <sz val="8"/>
        <color rgb="FF595959"/>
        <rFont val="Fira Sans"/>
        <family val="2"/>
        <charset val="238"/>
      </rPr>
      <t>c)</t>
    </r>
  </si>
  <si>
    <r>
      <t>Sól warzona</t>
    </r>
    <r>
      <rPr>
        <vertAlign val="superscript"/>
        <sz val="8"/>
        <rFont val="Fira Sans"/>
        <family val="2"/>
        <charset val="238"/>
      </rPr>
      <t xml:space="preserve">c) </t>
    </r>
    <r>
      <rPr>
        <sz val="8"/>
        <rFont val="Fira Sans"/>
        <family val="2"/>
        <charset val="238"/>
      </rPr>
      <t>………………………………...……………………………….</t>
    </r>
  </si>
  <si>
    <r>
      <t>Evaporated salt</t>
    </r>
    <r>
      <rPr>
        <i/>
        <vertAlign val="superscript"/>
        <sz val="8"/>
        <color rgb="FF595959"/>
        <rFont val="Fira Sans"/>
        <family val="2"/>
        <charset val="238"/>
      </rPr>
      <t>c)</t>
    </r>
  </si>
  <si>
    <t xml:space="preserve"> ARTYKUŁY SPOŻYWCZE</t>
  </si>
  <si>
    <t>FOOD PRODUCTS</t>
  </si>
  <si>
    <t xml:space="preserve">Produkty uboju wliczane do wydajności </t>
  </si>
  <si>
    <t>Slaughter products included in post-slaughter</t>
  </si>
  <si>
    <r>
      <t xml:space="preserve">  poubojowej</t>
    </r>
    <r>
      <rPr>
        <vertAlign val="superscript"/>
        <sz val="8"/>
        <rFont val="Fira Sans"/>
        <family val="2"/>
        <charset val="238"/>
      </rPr>
      <t>d)</t>
    </r>
    <r>
      <rPr>
        <sz val="8"/>
        <rFont val="Fira Sans"/>
        <family val="2"/>
        <charset val="238"/>
      </rPr>
      <t>:</t>
    </r>
  </si>
  <si>
    <r>
      <t>capacity</t>
    </r>
    <r>
      <rPr>
        <i/>
        <vertAlign val="superscript"/>
        <sz val="8"/>
        <color rgb="FF595959"/>
        <rFont val="Fira Sans"/>
        <family val="2"/>
        <charset val="238"/>
      </rPr>
      <t>d)</t>
    </r>
    <r>
      <rPr>
        <i/>
        <sz val="8"/>
        <color rgb="FF595959"/>
        <rFont val="Fira Sans"/>
        <family val="2"/>
        <charset val="238"/>
      </rPr>
      <t>:</t>
    </r>
  </si>
  <si>
    <t xml:space="preserve">  bydła i cieląt </t>
  </si>
  <si>
    <t xml:space="preserve">  cattle and calves </t>
  </si>
  <si>
    <t xml:space="preserve">  trzody chlewnej </t>
  </si>
  <si>
    <t>1 277</t>
  </si>
  <si>
    <t xml:space="preserve">  pigs</t>
  </si>
  <si>
    <t xml:space="preserve">Tłuszcze zwierzęce topione jadalne </t>
  </si>
  <si>
    <t>Animals fats, rendered, edible</t>
  </si>
  <si>
    <t xml:space="preserve">Mięso drobiowe </t>
  </si>
  <si>
    <t>Poultry meat</t>
  </si>
  <si>
    <t xml:space="preserve">    w tym:</t>
  </si>
  <si>
    <t xml:space="preserve">    of which</t>
  </si>
  <si>
    <t xml:space="preserve">  tuszki </t>
  </si>
  <si>
    <t xml:space="preserve">  carcasses</t>
  </si>
  <si>
    <t xml:space="preserve">  kawałki </t>
  </si>
  <si>
    <t xml:space="preserve">  pieces</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</si>
  <si>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</si>
  <si>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</si>
  <si>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t>TABL. 2 PRODUKCJA WAŻNIEJSZYCH WYROBÓW W POSZCZEGÓLNYCH MIESIĄCACH 2019 i 2020 (cd.)</t>
  </si>
  <si>
    <t>TABL. 2 PRODUCTION OF MAJOR PRODUCTS BY MONTHS, 2019 AND 2020 (cont.)</t>
  </si>
  <si>
    <t xml:space="preserve"> ARTYKUŁY SPOŻYWCZE (cd.)</t>
  </si>
  <si>
    <t>FOOD PRODUCTS (cont)</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</si>
  <si>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</si>
  <si>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</si>
  <si>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</si>
  <si>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</si>
  <si>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t xml:space="preserve">  konserwy drobiowe </t>
  </si>
  <si>
    <t>t</t>
  </si>
  <si>
    <t>2 381</t>
  </si>
  <si>
    <t>2 189</t>
  </si>
  <si>
    <t>2 205</t>
  </si>
  <si>
    <t>2 034</t>
  </si>
  <si>
    <t>2 190</t>
  </si>
  <si>
    <t>2 044</t>
  </si>
  <si>
    <t>2 502</t>
  </si>
  <si>
    <t>2 006</t>
  </si>
  <si>
    <t>2 416</t>
  </si>
  <si>
    <t>2 690</t>
  </si>
  <si>
    <t>2 199</t>
  </si>
  <si>
    <t xml:space="preserve">  canned poultry meat </t>
  </si>
  <si>
    <t>2 406</t>
  </si>
  <si>
    <t xml:space="preserve">  konserwy wieprzowe </t>
  </si>
  <si>
    <t>7 107</t>
  </si>
  <si>
    <t>7 517</t>
  </si>
  <si>
    <t>8 165</t>
  </si>
  <si>
    <t>6 618</t>
  </si>
  <si>
    <t>7 011</t>
  </si>
  <si>
    <t>6 708</t>
  </si>
  <si>
    <t>7 089</t>
  </si>
  <si>
    <t>7 079</t>
  </si>
  <si>
    <t>7 400</t>
  </si>
  <si>
    <t>7 625</t>
  </si>
  <si>
    <t>7 193</t>
  </si>
  <si>
    <t xml:space="preserve">  canned pig meat </t>
  </si>
  <si>
    <t>4 641</t>
  </si>
  <si>
    <t xml:space="preserve">  konserwy wołowe i cielęce </t>
  </si>
  <si>
    <t>9 903</t>
  </si>
  <si>
    <t xml:space="preserve">  canned beef and veal meat </t>
  </si>
  <si>
    <t xml:space="preserve">Ryby morskie mrożone </t>
  </si>
  <si>
    <t>6 527</t>
  </si>
  <si>
    <t>8 329</t>
  </si>
  <si>
    <t>6 777</t>
  </si>
  <si>
    <t>6 575</t>
  </si>
  <si>
    <t>5 978</t>
  </si>
  <si>
    <t>6 615</t>
  </si>
  <si>
    <t>5 403</t>
  </si>
  <si>
    <t>7 350</t>
  </si>
  <si>
    <t>6 289</t>
  </si>
  <si>
    <t>7 321</t>
  </si>
  <si>
    <t>5 873</t>
  </si>
  <si>
    <t>Frozen salt water fish</t>
  </si>
  <si>
    <t>5 318</t>
  </si>
  <si>
    <t xml:space="preserve">Filety z ryb morskich, mrożone </t>
  </si>
  <si>
    <t>2 633</t>
  </si>
  <si>
    <t>2 281</t>
  </si>
  <si>
    <t>2 428</t>
  </si>
  <si>
    <t>2 228</t>
  </si>
  <si>
    <t>2 164</t>
  </si>
  <si>
    <t>1 755</t>
  </si>
  <si>
    <t>1 355</t>
  </si>
  <si>
    <t>2 085</t>
  </si>
  <si>
    <t>1 943</t>
  </si>
  <si>
    <t>2 564</t>
  </si>
  <si>
    <t>2 206</t>
  </si>
  <si>
    <t>Frozen salt water fish fillets</t>
  </si>
  <si>
    <t>2 611</t>
  </si>
  <si>
    <t xml:space="preserve">Konserwy rybne </t>
  </si>
  <si>
    <t>6 243</t>
  </si>
  <si>
    <t>6 194</t>
  </si>
  <si>
    <t>6 428</t>
  </si>
  <si>
    <t>5 946</t>
  </si>
  <si>
    <t>5 661</t>
  </si>
  <si>
    <t>4 569</t>
  </si>
  <si>
    <t>4 796</t>
  </si>
  <si>
    <t>5 239</t>
  </si>
  <si>
    <t>5 472</t>
  </si>
  <si>
    <t>6 296</t>
  </si>
  <si>
    <t>5 802</t>
  </si>
  <si>
    <t xml:space="preserve">Canned fish </t>
  </si>
  <si>
    <t>5 756</t>
  </si>
  <si>
    <t xml:space="preserve">Soki z owoców i warzyw </t>
  </si>
  <si>
    <t>tys. hl</t>
  </si>
  <si>
    <t>1 402</t>
  </si>
  <si>
    <t>thous. hl</t>
  </si>
  <si>
    <t xml:space="preserve">Fruit and vegetable juice </t>
  </si>
  <si>
    <t xml:space="preserve">Warzywa mrożone </t>
  </si>
  <si>
    <t xml:space="preserve">Frozen vegetables </t>
  </si>
  <si>
    <t xml:space="preserve">Marynaty warzywne </t>
  </si>
  <si>
    <t>41 072</t>
  </si>
  <si>
    <t>2 808</t>
  </si>
  <si>
    <t>1 855</t>
  </si>
  <si>
    <t>2 568</t>
  </si>
  <si>
    <t>1 645</t>
  </si>
  <si>
    <t>1 493</t>
  </si>
  <si>
    <t>1 749</t>
  </si>
  <si>
    <t>5 901</t>
  </si>
  <si>
    <t>7 660</t>
  </si>
  <si>
    <t>4 394</t>
  </si>
  <si>
    <t>4 114</t>
  </si>
  <si>
    <t>3 565</t>
  </si>
  <si>
    <t>3 148</t>
  </si>
  <si>
    <t xml:space="preserve">Vegetable pickles </t>
  </si>
  <si>
    <t>2 485</t>
  </si>
  <si>
    <t>Owoce i orzechy mrożone, gotowane lub</t>
  </si>
  <si>
    <t>Frozen fruit and nuts, cooked or uncooked</t>
  </si>
  <si>
    <t xml:space="preserve">  niegotowane </t>
  </si>
  <si>
    <r>
      <t>Margaryna i produkty do smarowania</t>
    </r>
    <r>
      <rPr>
        <vertAlign val="superscript"/>
        <sz val="8"/>
        <rFont val="Fira Sans"/>
        <family val="2"/>
        <charset val="238"/>
      </rPr>
      <t>c)</t>
    </r>
    <r>
      <rPr>
        <sz val="8"/>
        <rFont val="Fira Sans"/>
        <family val="2"/>
        <charset val="238"/>
      </rPr>
      <t xml:space="preserve"> ……………………..</t>
    </r>
  </si>
  <si>
    <r>
      <t>Margarine and spreads</t>
    </r>
    <r>
      <rPr>
        <i/>
        <vertAlign val="superscript"/>
        <sz val="8"/>
        <color rgb="FF595959"/>
        <rFont val="Fira Sans"/>
        <family val="2"/>
        <charset val="238"/>
      </rPr>
      <t>c)</t>
    </r>
  </si>
  <si>
    <r>
      <t>Mleko płynne przetworzone</t>
    </r>
    <r>
      <rPr>
        <vertAlign val="superscript"/>
        <sz val="8"/>
        <rFont val="Fira Sans"/>
        <family val="2"/>
        <charset val="238"/>
      </rPr>
      <t>d)</t>
    </r>
    <r>
      <rPr>
        <sz val="8"/>
        <rFont val="Fira Sans"/>
        <family val="2"/>
        <charset val="238"/>
      </rPr>
      <t xml:space="preserve"> ………………………………………</t>
    </r>
  </si>
  <si>
    <t>32 118</t>
  </si>
  <si>
    <t>2 684</t>
  </si>
  <si>
    <t>2 541</t>
  </si>
  <si>
    <t>2 814</t>
  </si>
  <si>
    <t>2 781</t>
  </si>
  <si>
    <t>2 820</t>
  </si>
  <si>
    <t>2 544</t>
  </si>
  <si>
    <t>2 686</t>
  </si>
  <si>
    <t>2 709</t>
  </si>
  <si>
    <t>2 603</t>
  </si>
  <si>
    <t>2 576</t>
  </si>
  <si>
    <t>2 561</t>
  </si>
  <si>
    <t>2 801</t>
  </si>
  <si>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</si>
  <si>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t>2 674</t>
  </si>
  <si>
    <t xml:space="preserve">Śmietana normalizowana </t>
  </si>
  <si>
    <t>2 122</t>
  </si>
  <si>
    <t xml:space="preserve">Standardized cream </t>
  </si>
  <si>
    <t xml:space="preserve">Mleko i śmietana w postaci stałej </t>
  </si>
  <si>
    <t>Milk and cream powder</t>
  </si>
  <si>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</si>
  <si>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</si>
  <si>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 xml:space="preserve">Sery podpuszczkowe dojrzewające </t>
  </si>
  <si>
    <t>Rennet ripening cheese</t>
  </si>
  <si>
    <t>Ser świeży (niedojrzewający</t>
  </si>
  <si>
    <t xml:space="preserve">  i niekonserwowany) włącznie z serem </t>
  </si>
  <si>
    <t xml:space="preserve">Fresh cheese (unripened  and uncured cheese),  </t>
  </si>
  <si>
    <t xml:space="preserve">  serwatkowym i twarogiem </t>
  </si>
  <si>
    <t xml:space="preserve">  including whey cheese and curd</t>
  </si>
  <si>
    <r>
      <t>Jogurt</t>
    </r>
    <r>
      <rPr>
        <vertAlign val="superscript"/>
        <sz val="8"/>
        <rFont val="Fira Sans"/>
        <family val="2"/>
        <charset val="238"/>
      </rPr>
      <t>f)</t>
    </r>
    <r>
      <rPr>
        <sz val="8"/>
        <rFont val="Fira Sans"/>
        <family val="2"/>
        <charset val="238"/>
      </rPr>
      <t xml:space="preserve"> ………………………………………………………………..…………</t>
    </r>
  </si>
  <si>
    <t>3 587</t>
  </si>
  <si>
    <r>
      <t>Yoghurt</t>
    </r>
    <r>
      <rPr>
        <i/>
        <vertAlign val="superscript"/>
        <sz val="8"/>
        <color rgb="FF595959"/>
        <rFont val="Fira Sans"/>
        <family val="2"/>
        <charset val="238"/>
      </rPr>
      <t xml:space="preserve">f) </t>
    </r>
  </si>
  <si>
    <t xml:space="preserve"> ARTYKUŁY SPOŻYWCZE (dok.)</t>
  </si>
  <si>
    <t xml:space="preserve">Mąka pszenna </t>
  </si>
  <si>
    <t>1 812</t>
  </si>
  <si>
    <t xml:space="preserve">Wheat flour </t>
  </si>
  <si>
    <t xml:space="preserve">Mąka żytnia </t>
  </si>
  <si>
    <t>Rye flour</t>
  </si>
  <si>
    <t xml:space="preserve">Kasze i mączki z pszenicy </t>
  </si>
  <si>
    <t>10 216</t>
  </si>
  <si>
    <t>1 074</t>
  </si>
  <si>
    <t>1 077</t>
  </si>
  <si>
    <t xml:space="preserve">Wheat groats and meal </t>
  </si>
  <si>
    <t>1 099</t>
  </si>
  <si>
    <t xml:space="preserve">Kasze i grysiki jęczmienne </t>
  </si>
  <si>
    <t>19 652</t>
  </si>
  <si>
    <t>1 870</t>
  </si>
  <si>
    <t>1 686</t>
  </si>
  <si>
    <t>1 705</t>
  </si>
  <si>
    <t>1 594</t>
  </si>
  <si>
    <t>1 742</t>
  </si>
  <si>
    <t>1 313</t>
  </si>
  <si>
    <t>1 664</t>
  </si>
  <si>
    <t>1 433</t>
  </si>
  <si>
    <t>1 786</t>
  </si>
  <si>
    <t>1 900</t>
  </si>
  <si>
    <t>1 734</t>
  </si>
  <si>
    <t>1 225</t>
  </si>
  <si>
    <t>Barley groats and meal</t>
  </si>
  <si>
    <t>1 650</t>
  </si>
  <si>
    <t xml:space="preserve">Kasze i grysiki gryczane </t>
  </si>
  <si>
    <t>4 682</t>
  </si>
  <si>
    <t>Buckwheat groats and meal</t>
  </si>
  <si>
    <r>
      <t>Pieczywo świeże</t>
    </r>
    <r>
      <rPr>
        <vertAlign val="superscript"/>
        <sz val="8"/>
        <rFont val="Fira Sans"/>
        <family val="2"/>
        <charset val="238"/>
      </rPr>
      <t>a)</t>
    </r>
  </si>
  <si>
    <r>
      <t>Fresh bread</t>
    </r>
    <r>
      <rPr>
        <i/>
        <vertAlign val="superscript"/>
        <sz val="8"/>
        <color rgb="FF595959"/>
        <rFont val="Fira Sans"/>
        <family val="2"/>
        <charset val="238"/>
      </rPr>
      <t>a)</t>
    </r>
  </si>
  <si>
    <t xml:space="preserve">  pieczywo żytnie </t>
  </si>
  <si>
    <t xml:space="preserve">  rye bread</t>
  </si>
  <si>
    <t xml:space="preserve">  pieczywo z mąki mieszanej pszennej </t>
  </si>
  <si>
    <t xml:space="preserve">  i żytniej </t>
  </si>
  <si>
    <t xml:space="preserve">  wheat-rye bread </t>
  </si>
  <si>
    <t xml:space="preserve">Makaron </t>
  </si>
  <si>
    <t xml:space="preserve">Pasta </t>
  </si>
  <si>
    <r>
      <t>Cukier (w przeliczeniu na cukier biały)</t>
    </r>
    <r>
      <rPr>
        <vertAlign val="superscript"/>
        <sz val="8"/>
        <rFont val="Fira Sans"/>
        <family val="2"/>
        <charset val="238"/>
      </rPr>
      <t xml:space="preserve">b) </t>
    </r>
    <r>
      <rPr>
        <sz val="8"/>
        <rFont val="Fira Sans"/>
        <family val="2"/>
        <charset val="238"/>
      </rPr>
      <t>…………..………..</t>
    </r>
  </si>
  <si>
    <t>2 143</t>
  </si>
  <si>
    <r>
      <t xml:space="preserve">Sugar, in terms of white sugar </t>
    </r>
    <r>
      <rPr>
        <i/>
        <vertAlign val="superscript"/>
        <sz val="8"/>
        <color rgb="FF595959"/>
        <rFont val="Fira Sans"/>
        <family val="2"/>
        <charset val="238"/>
      </rPr>
      <t xml:space="preserve">b) </t>
    </r>
  </si>
  <si>
    <t xml:space="preserve">Czekolada i wyroby czekoladowe </t>
  </si>
  <si>
    <t>Chocolate and chocolate confectionery</t>
  </si>
  <si>
    <t xml:space="preserve">    w tym: </t>
  </si>
  <si>
    <t xml:space="preserve">    of which: </t>
  </si>
  <si>
    <t xml:space="preserve">  czekolada (łącznie z czekoladą białą) </t>
  </si>
  <si>
    <t xml:space="preserve">  chocolate (including white chocolate)</t>
  </si>
  <si>
    <t xml:space="preserve">  cukierki czekoladowane </t>
  </si>
  <si>
    <t xml:space="preserve">  sugar confectionery, containing cocoa </t>
  </si>
  <si>
    <r>
      <t>Ocet</t>
    </r>
    <r>
      <rPr>
        <vertAlign val="superscript"/>
        <sz val="8"/>
        <rFont val="Fira Sans"/>
        <family val="2"/>
        <charset val="238"/>
      </rPr>
      <t>c)</t>
    </r>
    <r>
      <rPr>
        <sz val="8"/>
        <rFont val="Fira Sans"/>
        <family val="2"/>
        <charset val="238"/>
      </rPr>
      <t xml:space="preserve"> ……………………………………………………………</t>
    </r>
  </si>
  <si>
    <t>tys. hl 10%</t>
  </si>
  <si>
    <t>thous. hl 10%</t>
  </si>
  <si>
    <r>
      <t>Vinegar</t>
    </r>
    <r>
      <rPr>
        <i/>
        <vertAlign val="superscript"/>
        <sz val="8"/>
        <color rgb="FF595959"/>
        <rFont val="Fira Sans"/>
        <family val="2"/>
        <charset val="238"/>
      </rPr>
      <t>c)</t>
    </r>
    <r>
      <rPr>
        <i/>
        <sz val="8"/>
        <color rgb="FF595959"/>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</si>
  <si>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</si>
  <si>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t>8 648</t>
  </si>
  <si>
    <t>1 857</t>
  </si>
  <si>
    <t>1 436</t>
  </si>
  <si>
    <r>
      <t>Rock salt</t>
    </r>
    <r>
      <rPr>
        <i/>
        <vertAlign val="superscript"/>
        <sz val="8"/>
        <color rgb="FF595959"/>
        <rFont val="Fira Sans"/>
        <family val="2"/>
        <charset val="238"/>
      </rPr>
      <t>d)</t>
    </r>
    <r>
      <rPr>
        <i/>
        <sz val="8"/>
        <color rgb="FF595959"/>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</si>
  <si>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</si>
  <si>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224 136</t>
  </si>
  <si>
    <t>16 493</t>
  </si>
  <si>
    <t>13 635</t>
  </si>
  <si>
    <t>23 696</t>
  </si>
  <si>
    <t>18 088</t>
  </si>
  <si>
    <t>18 291</t>
  </si>
  <si>
    <t>17 512</t>
  </si>
  <si>
    <t>20 493</t>
  </si>
  <si>
    <t>18 856</t>
  </si>
  <si>
    <t>15 540</t>
  </si>
  <si>
    <t>21 311</t>
  </si>
  <si>
    <t>20 083</t>
  </si>
  <si>
    <t>20 138</t>
  </si>
  <si>
    <r>
      <t>Evaporated salt</t>
    </r>
    <r>
      <rPr>
        <i/>
        <vertAlign val="superscript"/>
        <sz val="8"/>
        <color rgb="FF595959"/>
        <rFont val="Fira Sans"/>
        <family val="2"/>
        <charset val="238"/>
      </rPr>
      <t>d)</t>
    </r>
  </si>
  <si>
    <t>18 818</t>
  </si>
  <si>
    <t xml:space="preserve">Gotowe posiłki i dania na bazie mięsa </t>
  </si>
  <si>
    <t>57 920</t>
  </si>
  <si>
    <t>4 461</t>
  </si>
  <si>
    <t>4 917</t>
  </si>
  <si>
    <t>4 943</t>
  </si>
  <si>
    <t>5 240</t>
  </si>
  <si>
    <t>4 670</t>
  </si>
  <si>
    <t>4 343</t>
  </si>
  <si>
    <t>4 623</t>
  </si>
  <si>
    <t>4 108</t>
  </si>
  <si>
    <t>4 939</t>
  </si>
  <si>
    <t>5 171</t>
  </si>
  <si>
    <t>4 798</t>
  </si>
  <si>
    <t>5 692</t>
  </si>
  <si>
    <t xml:space="preserve">Prepared meals and dishes based on meat </t>
  </si>
  <si>
    <t>5 542</t>
  </si>
  <si>
    <t xml:space="preserve">Gotowe posiłki i dania na bazie warzyw </t>
  </si>
  <si>
    <t>3 865</t>
  </si>
  <si>
    <t>3 929</t>
  </si>
  <si>
    <t>3 562</t>
  </si>
  <si>
    <t>3 154</t>
  </si>
  <si>
    <t>3 629</t>
  </si>
  <si>
    <t>2 849</t>
  </si>
  <si>
    <t>3 246</t>
  </si>
  <si>
    <t>3 166</t>
  </si>
  <si>
    <t>3 601</t>
  </si>
  <si>
    <t>4 786</t>
  </si>
  <si>
    <t>4 846</t>
  </si>
  <si>
    <t>Prepared meals and dishes based on vegetables</t>
  </si>
  <si>
    <t>4 037</t>
  </si>
  <si>
    <t xml:space="preserve">Zupy, buliony i preparaty do nich </t>
  </si>
  <si>
    <t>78 738</t>
  </si>
  <si>
    <t>7 367</t>
  </si>
  <si>
    <t>6 470</t>
  </si>
  <si>
    <t>6 587</t>
  </si>
  <si>
    <t>4 997</t>
  </si>
  <si>
    <t>4 909</t>
  </si>
  <si>
    <t>4 586</t>
  </si>
  <si>
    <t>4 581</t>
  </si>
  <si>
    <t>5 396</t>
  </si>
  <si>
    <t>7 503</t>
  </si>
  <si>
    <t>9 675</t>
  </si>
  <si>
    <t>10 558</t>
  </si>
  <si>
    <t>5 924</t>
  </si>
  <si>
    <t>Soups and broths and preparations therefor</t>
  </si>
  <si>
    <t>5 900</t>
  </si>
  <si>
    <t xml:space="preserve">Gotowe pasze dla zwierząt gospodarskich </t>
  </si>
  <si>
    <t>9 608</t>
  </si>
  <si>
    <t>Prepared feeds for farm animals</t>
  </si>
  <si>
    <t xml:space="preserve">Gotowa karma dla zwierząt domowych </t>
  </si>
  <si>
    <t xml:space="preserve">Prepared pet foods </t>
  </si>
  <si>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</si>
  <si>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</si>
  <si>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t>NAPOJE</t>
  </si>
  <si>
    <t>BEVERAGES</t>
  </si>
  <si>
    <r>
      <t>Wódka czysta</t>
    </r>
    <r>
      <rPr>
        <vertAlign val="superscript"/>
        <sz val="8"/>
        <rFont val="Fira Sans"/>
        <family val="2"/>
        <charset val="238"/>
      </rPr>
      <t xml:space="preserve">a) </t>
    </r>
    <r>
      <rPr>
        <sz val="8"/>
        <rFont val="Fira Sans"/>
        <family val="2"/>
        <charset val="238"/>
      </rPr>
      <t>w przeliczeniu na 100% ……………………..</t>
    </r>
  </si>
  <si>
    <t>1 051</t>
  </si>
  <si>
    <r>
      <t>Vodka</t>
    </r>
    <r>
      <rPr>
        <i/>
        <vertAlign val="superscript"/>
        <sz val="8"/>
        <color rgb="FF595959"/>
        <rFont val="Fira Sans"/>
        <family val="2"/>
        <charset val="238"/>
      </rPr>
      <t>a)</t>
    </r>
    <r>
      <rPr>
        <i/>
        <sz val="8"/>
        <color rgb="FF595959"/>
        <rFont val="Fira Sans"/>
        <family val="2"/>
        <charset val="238"/>
      </rPr>
      <t xml:space="preserve"> in terms of 100% </t>
    </r>
  </si>
  <si>
    <t xml:space="preserve">Wina owocowe </t>
  </si>
  <si>
    <t>Fruit wines</t>
  </si>
  <si>
    <r>
      <t>Piwo otrzymywane ze słodu</t>
    </r>
    <r>
      <rPr>
        <vertAlign val="superscript"/>
        <sz val="8"/>
        <rFont val="Fira Sans"/>
        <family val="2"/>
        <charset val="238"/>
      </rPr>
      <t>b)</t>
    </r>
    <r>
      <rPr>
        <sz val="8"/>
        <rFont val="Fira Sans"/>
        <family val="2"/>
        <charset val="238"/>
      </rPr>
      <t xml:space="preserve"> ……………………………………..</t>
    </r>
  </si>
  <si>
    <t>39 744</t>
  </si>
  <si>
    <t>2 874</t>
  </si>
  <si>
    <t>2 354</t>
  </si>
  <si>
    <t>3 236</t>
  </si>
  <si>
    <t>3 613</t>
  </si>
  <si>
    <t>3 942</t>
  </si>
  <si>
    <t>3 832</t>
  </si>
  <si>
    <t>4 567</t>
  </si>
  <si>
    <t>3 991</t>
  </si>
  <si>
    <t>3 094</t>
  </si>
  <si>
    <t>2 776</t>
  </si>
  <si>
    <t>2 767</t>
  </si>
  <si>
    <t>2 749</t>
  </si>
  <si>
    <r>
      <t>Beer from malt</t>
    </r>
    <r>
      <rPr>
        <i/>
        <vertAlign val="superscript"/>
        <sz val="8"/>
        <color rgb="FF595959"/>
        <rFont val="Fira Sans"/>
        <family val="2"/>
        <charset val="238"/>
      </rPr>
      <t>b)</t>
    </r>
  </si>
  <si>
    <t>2 946</t>
  </si>
  <si>
    <t>Wody mineralne i wody gazowane,</t>
  </si>
  <si>
    <t>Mineral waters and aerated waters,</t>
  </si>
  <si>
    <t xml:space="preserve">  niesłodzone i niearomatyzowane </t>
  </si>
  <si>
    <t>45 705</t>
  </si>
  <si>
    <t>3 359</t>
  </si>
  <si>
    <t>3 411</t>
  </si>
  <si>
    <t>4 244</t>
  </si>
  <si>
    <t>4 431</t>
  </si>
  <si>
    <t>4 164</t>
  </si>
  <si>
    <t>5 427</t>
  </si>
  <si>
    <t>5 715</t>
  </si>
  <si>
    <t>3 581</t>
  </si>
  <si>
    <t>3 079</t>
  </si>
  <si>
    <t>2 745</t>
  </si>
  <si>
    <t>2 876</t>
  </si>
  <si>
    <t>2 659</t>
  </si>
  <si>
    <t xml:space="preserve">  unsweetened and non-flavored</t>
  </si>
  <si>
    <t>3 239</t>
  </si>
  <si>
    <t xml:space="preserve">Wody z dodatkiem cukru i innych substancji </t>
  </si>
  <si>
    <t>Waters, with added sugar, other sweetening</t>
  </si>
  <si>
    <t xml:space="preserve">  słodzących lub aromatyzujących</t>
  </si>
  <si>
    <t xml:space="preserve">  matter or flavoured (including mineral and</t>
  </si>
  <si>
    <t xml:space="preserve">  (włączając mineralne i gazowane) </t>
  </si>
  <si>
    <t>35 596</t>
  </si>
  <si>
    <t>2 192</t>
  </si>
  <si>
    <t>2 868</t>
  </si>
  <si>
    <t>3 350</t>
  </si>
  <si>
    <t>3 341</t>
  </si>
  <si>
    <t>3 511</t>
  </si>
  <si>
    <t>3 927</t>
  </si>
  <si>
    <t>3 158</t>
  </si>
  <si>
    <t>2 660</t>
  </si>
  <si>
    <t>2 296</t>
  </si>
  <si>
    <t>2 610</t>
  </si>
  <si>
    <t>2 837</t>
  </si>
  <si>
    <t xml:space="preserve">  aerated) </t>
  </si>
  <si>
    <t>2 591</t>
  </si>
  <si>
    <t>WYROBY TYTONIOWE</t>
  </si>
  <si>
    <t>TOBACCO PRODUCTS</t>
  </si>
  <si>
    <t>Papierosy z tytoniu lub mieszanek tytoniu</t>
  </si>
  <si>
    <t xml:space="preserve">Cigarettes containing tobacco or mixtures </t>
  </si>
  <si>
    <t xml:space="preserve">  z jego namiastkami </t>
  </si>
  <si>
    <t>mln szt.</t>
  </si>
  <si>
    <t>213 284</t>
  </si>
  <si>
    <t>18 477</t>
  </si>
  <si>
    <t>17 154</t>
  </si>
  <si>
    <t>20 309</t>
  </si>
  <si>
    <t>16 780</t>
  </si>
  <si>
    <t>16 610</t>
  </si>
  <si>
    <t>14 743</t>
  </si>
  <si>
    <t>18 190</t>
  </si>
  <si>
    <t>17 934</t>
  </si>
  <si>
    <t>19 804</t>
  </si>
  <si>
    <t>20 958</t>
  </si>
  <si>
    <t>16 917</t>
  </si>
  <si>
    <t>15 408</t>
  </si>
  <si>
    <t>mln units</t>
  </si>
  <si>
    <t xml:space="preserve">  of tobacco and tobacco substitutes </t>
  </si>
  <si>
    <t>16 069</t>
  </si>
  <si>
    <t>WYROBY TEKSTYLNE</t>
  </si>
  <si>
    <t>TEXTILES</t>
  </si>
  <si>
    <t xml:space="preserve">Przędza lniana (pojedyncza, wieloskładowa </t>
  </si>
  <si>
    <r>
      <t xml:space="preserve">  lub kablowana)</t>
    </r>
    <r>
      <rPr>
        <vertAlign val="superscript"/>
        <sz val="8"/>
        <rFont val="Fira Sans"/>
        <family val="2"/>
        <charset val="238"/>
      </rPr>
      <t>c)</t>
    </r>
    <r>
      <rPr>
        <sz val="8"/>
        <rFont val="Fira Sans"/>
        <family val="2"/>
        <charset val="238"/>
      </rPr>
      <t xml:space="preserve"> …………………………………………………………</t>
    </r>
  </si>
  <si>
    <t>3 793</t>
  </si>
  <si>
    <r>
      <t>Flax yarn</t>
    </r>
    <r>
      <rPr>
        <i/>
        <vertAlign val="superscript"/>
        <sz val="8"/>
        <color rgb="FF595959"/>
        <rFont val="Fira Sans"/>
        <family val="2"/>
        <charset val="238"/>
      </rPr>
      <t>c)</t>
    </r>
  </si>
  <si>
    <t>Tkaniny bawełniane o masie powierzchniowej</t>
  </si>
  <si>
    <t xml:space="preserve">Woven fabrics of cotton weighing less </t>
  </si>
  <si>
    <r>
      <t xml:space="preserve">  nie większej niż 200 g/m</t>
    </r>
    <r>
      <rPr>
        <vertAlign val="superscript"/>
        <sz val="8"/>
        <rFont val="Fira Sans"/>
        <family val="2"/>
        <charset val="238"/>
      </rPr>
      <t>2</t>
    </r>
    <r>
      <rPr>
        <sz val="8"/>
        <rFont val="Fira Sans"/>
        <family val="2"/>
        <charset val="238"/>
      </rPr>
      <t xml:space="preserve"> (z wyłączeniem</t>
    </r>
  </si>
  <si>
    <t xml:space="preserve">  than 200 g/m² (excluding gauze, denim </t>
  </si>
  <si>
    <t xml:space="preserve">  gazy, drelichów i kolorowo tkanych) </t>
  </si>
  <si>
    <r>
      <t>tys. m</t>
    </r>
    <r>
      <rPr>
        <vertAlign val="superscript"/>
        <sz val="8"/>
        <rFont val="Fira Sans"/>
        <family val="2"/>
        <charset val="238"/>
      </rPr>
      <t>2</t>
    </r>
  </si>
  <si>
    <t>9 133</t>
  </si>
  <si>
    <t>1 039</t>
  </si>
  <si>
    <t>1 038</t>
  </si>
  <si>
    <r>
      <t>thous. m</t>
    </r>
    <r>
      <rPr>
        <i/>
        <vertAlign val="superscript"/>
        <sz val="8"/>
        <color rgb="FF595959"/>
        <rFont val="Fira Sans"/>
        <family val="2"/>
        <charset val="238"/>
      </rPr>
      <t>2</t>
    </r>
  </si>
  <si>
    <t xml:space="preserve">  and yarns of different colours) </t>
  </si>
  <si>
    <t>Woven fabrics of cotton weighing more</t>
  </si>
  <si>
    <r>
      <t xml:space="preserve">  większej niż 200 g/m</t>
    </r>
    <r>
      <rPr>
        <vertAlign val="superscript"/>
        <sz val="8"/>
        <rFont val="Fira Sans"/>
        <family val="2"/>
        <charset val="238"/>
      </rPr>
      <t>2</t>
    </r>
    <r>
      <rPr>
        <sz val="8"/>
        <rFont val="Fira Sans"/>
        <family val="2"/>
        <charset val="238"/>
      </rPr>
      <t xml:space="preserve"> (włączając drelich) ……………….</t>
    </r>
  </si>
  <si>
    <t xml:space="preserve">  than 200 g/m² (including denim)  </t>
  </si>
  <si>
    <t>Tkaniny z przędzy z syntetycznych</t>
  </si>
  <si>
    <t>Woven fabrics of synthetic filament yarns</t>
  </si>
  <si>
    <t xml:space="preserve">  i sztucznych włókien ciągłych </t>
  </si>
  <si>
    <t>86 985</t>
  </si>
  <si>
    <t>8 236</t>
  </si>
  <si>
    <t>8 266</t>
  </si>
  <si>
    <t>9 045</t>
  </si>
  <si>
    <t>7 850</t>
  </si>
  <si>
    <t>8 668</t>
  </si>
  <si>
    <t>6 566</t>
  </si>
  <si>
    <t>6 450</t>
  </si>
  <si>
    <t>6 621</t>
  </si>
  <si>
    <t>7 659</t>
  </si>
  <si>
    <t>7 421</t>
  </si>
  <si>
    <t>5 628</t>
  </si>
  <si>
    <t>4 575</t>
  </si>
  <si>
    <t xml:space="preserve">  and artificial filament yarn</t>
  </si>
  <si>
    <t>4 729</t>
  </si>
  <si>
    <t>Tkaniny z okrywą, tkaniny ręcznikowe,</t>
  </si>
  <si>
    <t xml:space="preserve">Pile fabrics, terry towelling and other </t>
  </si>
  <si>
    <t xml:space="preserve">  włączając frotte i pozostałe specjalne </t>
  </si>
  <si>
    <t>16 082</t>
  </si>
  <si>
    <t>1 359</t>
  </si>
  <si>
    <t>1 399</t>
  </si>
  <si>
    <t>1 401</t>
  </si>
  <si>
    <t>1 486</t>
  </si>
  <si>
    <t>1 526</t>
  </si>
  <si>
    <t>1 513</t>
  </si>
  <si>
    <t>1 584</t>
  </si>
  <si>
    <t>1 489</t>
  </si>
  <si>
    <t>1 120</t>
  </si>
  <si>
    <t xml:space="preserve">  special fabrics </t>
  </si>
  <si>
    <t xml:space="preserve">Bielizna pościelowa </t>
  </si>
  <si>
    <t>tys. szt.</t>
  </si>
  <si>
    <t>15 499</t>
  </si>
  <si>
    <t>1 510</t>
  </si>
  <si>
    <t>1 357</t>
  </si>
  <si>
    <t>1 340</t>
  </si>
  <si>
    <t>1 366</t>
  </si>
  <si>
    <t>1 152</t>
  </si>
  <si>
    <t>1 113</t>
  </si>
  <si>
    <t>1 046</t>
  </si>
  <si>
    <t>1 165</t>
  </si>
  <si>
    <t>1 469</t>
  </si>
  <si>
    <t>1 740</t>
  </si>
  <si>
    <t>1 354</t>
  </si>
  <si>
    <t>thous. units</t>
  </si>
  <si>
    <t xml:space="preserve">Bed linen </t>
  </si>
  <si>
    <t>1 194</t>
  </si>
  <si>
    <t>Worki i torby tekstylne do pakowania</t>
  </si>
  <si>
    <t xml:space="preserve">Sacks and bags, of a kind used for the </t>
  </si>
  <si>
    <t xml:space="preserve">  towarów </t>
  </si>
  <si>
    <t>8 441</t>
  </si>
  <si>
    <t xml:space="preserve">  packing of goods</t>
  </si>
  <si>
    <r>
      <t>Dywany</t>
    </r>
    <r>
      <rPr>
        <vertAlign val="superscript"/>
        <sz val="8"/>
        <rFont val="Fira Sans"/>
        <family val="2"/>
        <charset val="238"/>
      </rPr>
      <t xml:space="preserve">d) </t>
    </r>
    <r>
      <rPr>
        <sz val="8"/>
        <rFont val="Fira Sans"/>
        <family val="2"/>
        <charset val="238"/>
      </rPr>
      <t>…………………………………...……………………………………..</t>
    </r>
  </si>
  <si>
    <t>10 753</t>
  </si>
  <si>
    <t>1 066</t>
  </si>
  <si>
    <t>1 059</t>
  </si>
  <si>
    <t>1 032</t>
  </si>
  <si>
    <r>
      <t>Carpets</t>
    </r>
    <r>
      <rPr>
        <i/>
        <vertAlign val="superscript"/>
        <sz val="8"/>
        <color rgb="FF595959"/>
        <rFont val="Fira Sans"/>
        <family val="2"/>
        <charset val="238"/>
      </rPr>
      <t>d)</t>
    </r>
    <r>
      <rPr>
        <i/>
        <sz val="8"/>
        <color rgb="FF595959"/>
        <rFont val="Fira Sans"/>
        <family val="2"/>
        <charset val="238"/>
      </rPr>
      <t xml:space="preserve"> </t>
    </r>
  </si>
  <si>
    <r>
      <t>Chodniki</t>
    </r>
    <r>
      <rPr>
        <vertAlign val="superscript"/>
        <sz val="8"/>
        <rFont val="Fira Sans"/>
        <family val="2"/>
        <charset val="238"/>
      </rPr>
      <t xml:space="preserve">d) </t>
    </r>
    <r>
      <rPr>
        <sz val="8"/>
        <rFont val="Fira Sans"/>
        <family val="2"/>
        <charset val="238"/>
      </rPr>
      <t>…………………………………...…………………………………</t>
    </r>
  </si>
  <si>
    <t>2 773</t>
  </si>
  <si>
    <r>
      <t>Rugs</t>
    </r>
    <r>
      <rPr>
        <i/>
        <vertAlign val="superscript"/>
        <sz val="8"/>
        <color rgb="FF595959"/>
        <rFont val="Fira Sans"/>
        <family val="2"/>
        <charset val="238"/>
      </rPr>
      <t>d)</t>
    </r>
    <r>
      <rPr>
        <i/>
        <sz val="7"/>
        <color indexed="12"/>
        <rFont val="Fira Sans"/>
        <family val="2"/>
        <charset val="238"/>
      </rPr>
      <t/>
    </r>
  </si>
  <si>
    <r>
      <t>Wykładziny</t>
    </r>
    <r>
      <rPr>
        <vertAlign val="superscript"/>
        <sz val="8"/>
        <rFont val="Fira Sans"/>
        <family val="2"/>
        <charset val="238"/>
      </rPr>
      <t>d)</t>
    </r>
    <r>
      <rPr>
        <sz val="8"/>
        <rFont val="Fira Sans"/>
        <family val="2"/>
        <charset val="238"/>
      </rPr>
      <t xml:space="preserve"> …………………………………...……………………………..</t>
    </r>
  </si>
  <si>
    <t>1 265</t>
  </si>
  <si>
    <r>
      <t>Floor coverings</t>
    </r>
    <r>
      <rPr>
        <i/>
        <vertAlign val="superscript"/>
        <sz val="8"/>
        <color rgb="FF595959"/>
        <rFont val="Fira Sans"/>
        <family val="2"/>
        <charset val="238"/>
      </rPr>
      <t>d)</t>
    </r>
    <r>
      <rPr>
        <i/>
        <sz val="7"/>
        <color indexed="12"/>
        <rFont val="Fira Sans"/>
        <family val="2"/>
        <charset val="238"/>
      </rPr>
      <t/>
    </r>
  </si>
  <si>
    <t>a) O objętościowej mocy  alkoholu 45,4% i mniej. b) O objętościowej mocy alkoholu powyżej 0,5%. c) Niepakowana do sprzedaży detalicznej. d) Wiązane, tkane, igłowe oraz gdzie indziej niesklasyfikowane.</t>
  </si>
  <si>
    <t xml:space="preserve">a) Of an alcoholic  strength of less than 45,4%. b) Of an alcoholic strength more than 0,5%. c) Not  packaged  for retail sale. d) Tufted, knotted, needlefelt and not elsewhere classified. </t>
  </si>
  <si>
    <t>ODZIEŻ</t>
  </si>
  <si>
    <t>WEARING APPAREL</t>
  </si>
  <si>
    <t>Odzież wierzchnia inna niż z dzianin:</t>
  </si>
  <si>
    <t>Outerwear of textile fabrics, not knitted:</t>
  </si>
  <si>
    <t xml:space="preserve">  płaszcze i podobne artykuły męskie lub</t>
  </si>
  <si>
    <t xml:space="preserve">  men's or boys' overcoats and other </t>
  </si>
  <si>
    <r>
      <t xml:space="preserve">  chłopięce</t>
    </r>
    <r>
      <rPr>
        <vertAlign val="superscript"/>
        <sz val="8"/>
        <rFont val="Fira Sans"/>
        <family val="2"/>
        <charset val="238"/>
      </rPr>
      <t xml:space="preserve">a) </t>
    </r>
    <r>
      <rPr>
        <sz val="8"/>
        <rFont val="Fira Sans"/>
        <family val="2"/>
        <charset val="238"/>
      </rPr>
      <t>…………………………………...………………</t>
    </r>
  </si>
  <si>
    <r>
      <t xml:space="preserve">  similar articles</t>
    </r>
    <r>
      <rPr>
        <i/>
        <vertAlign val="superscript"/>
        <sz val="8"/>
        <color rgb="FF595959"/>
        <rFont val="Fira Sans"/>
        <family val="2"/>
        <charset val="238"/>
      </rPr>
      <t>a)</t>
    </r>
    <r>
      <rPr>
        <i/>
        <sz val="8"/>
        <color rgb="FF595959"/>
        <rFont val="Fira Sans"/>
        <family val="2"/>
        <charset val="238"/>
      </rPr>
      <t xml:space="preserve"> </t>
    </r>
  </si>
  <si>
    <t xml:space="preserve">  garnitury i komplety, męskie </t>
  </si>
  <si>
    <t xml:space="preserve">  lub chłopięce </t>
  </si>
  <si>
    <t xml:space="preserve">  men's or boys'  suits and ensembles</t>
  </si>
  <si>
    <t xml:space="preserve">  marynarki i wdzianka męskie </t>
  </si>
  <si>
    <t xml:space="preserve">  men's or boys' jackets and blazers </t>
  </si>
  <si>
    <t xml:space="preserve">  spodnie, ogrodniczki, bryczesy i szorty</t>
  </si>
  <si>
    <t xml:space="preserve">  men's or boys' trousers, overalls,</t>
  </si>
  <si>
    <t xml:space="preserve">  męskie lub chłopięce </t>
  </si>
  <si>
    <t>3 047</t>
  </si>
  <si>
    <t xml:space="preserve">    breeches and shorts </t>
  </si>
  <si>
    <t xml:space="preserve">  płaszcze i podobne artykuły</t>
  </si>
  <si>
    <t xml:space="preserve">  women's or girls'  overcoats and other</t>
  </si>
  <si>
    <r>
      <t xml:space="preserve">  damskie lub dziewczęce</t>
    </r>
    <r>
      <rPr>
        <vertAlign val="superscript"/>
        <sz val="8"/>
        <rFont val="Fira Sans"/>
        <family val="2"/>
        <charset val="238"/>
      </rPr>
      <t xml:space="preserve">a) </t>
    </r>
    <r>
      <rPr>
        <sz val="8"/>
        <rFont val="Fira Sans"/>
        <family val="2"/>
        <charset val="238"/>
      </rPr>
      <t>…………………………………...………</t>
    </r>
  </si>
  <si>
    <r>
      <t xml:space="preserve">  similar articles</t>
    </r>
    <r>
      <rPr>
        <i/>
        <vertAlign val="superscript"/>
        <sz val="8"/>
        <color rgb="FF595959"/>
        <rFont val="Fira Sans"/>
        <family val="2"/>
        <charset val="238"/>
      </rPr>
      <t>a)</t>
    </r>
  </si>
  <si>
    <t xml:space="preserve">  kostiumy i komplety, damskie </t>
  </si>
  <si>
    <t xml:space="preserve">  lub dziewczęce </t>
  </si>
  <si>
    <t xml:space="preserve">  women's or girls' suits and ensembles</t>
  </si>
  <si>
    <t xml:space="preserve">  żakiety damskie lub dziewczęce </t>
  </si>
  <si>
    <t xml:space="preserve">  women's or girls' jackets</t>
  </si>
  <si>
    <t xml:space="preserve">  sukienki, spódnice i spódnico-spodnie,</t>
  </si>
  <si>
    <t xml:space="preserve">  women's or girls' dresses, skirts and</t>
  </si>
  <si>
    <t xml:space="preserve">  damskie lub dziewczęce </t>
  </si>
  <si>
    <t xml:space="preserve">  culottes </t>
  </si>
  <si>
    <t xml:space="preserve">  women's or girls' trousers, overalls, </t>
  </si>
  <si>
    <t>2 003</t>
  </si>
  <si>
    <t xml:space="preserve">  breeches and shorts </t>
  </si>
  <si>
    <t>Bielizna, inna niż z dzianin</t>
  </si>
  <si>
    <t>Underwear of textile fabrics, not knitted</t>
  </si>
  <si>
    <t xml:space="preserve">  koszule męskie lub chłopięce </t>
  </si>
  <si>
    <t>1 586</t>
  </si>
  <si>
    <t xml:space="preserve">  men's or boys' shirts </t>
  </si>
  <si>
    <t xml:space="preserve">  bluzki, bluzki koszulowe damskie</t>
  </si>
  <si>
    <t xml:space="preserve">  women's or girls' blouses, shirts </t>
  </si>
  <si>
    <t>1 226</t>
  </si>
  <si>
    <t xml:space="preserve">  and shirt-blouses</t>
  </si>
  <si>
    <r>
      <t>Wyroby pończosznicze</t>
    </r>
    <r>
      <rPr>
        <vertAlign val="superscript"/>
        <sz val="8"/>
        <rFont val="Fira Sans"/>
        <family val="2"/>
        <charset val="238"/>
      </rPr>
      <t xml:space="preserve">b) </t>
    </r>
    <r>
      <rPr>
        <sz val="8"/>
        <rFont val="Fira Sans"/>
        <family val="2"/>
        <charset val="238"/>
      </rPr>
      <t>………………………………………………</t>
    </r>
  </si>
  <si>
    <t>14 300</t>
  </si>
  <si>
    <t>15 727</t>
  </si>
  <si>
    <t>20 160</t>
  </si>
  <si>
    <t>19 439</t>
  </si>
  <si>
    <t>14 107</t>
  </si>
  <si>
    <t>13 177</t>
  </si>
  <si>
    <t>12 408</t>
  </si>
  <si>
    <t>13 206</t>
  </si>
  <si>
    <t>13 938</t>
  </si>
  <si>
    <t>12 499</t>
  </si>
  <si>
    <r>
      <t>Hosiery</t>
    </r>
    <r>
      <rPr>
        <i/>
        <vertAlign val="superscript"/>
        <sz val="8"/>
        <color rgb="FF595959"/>
        <rFont val="Fira Sans"/>
        <family val="2"/>
        <charset val="238"/>
      </rPr>
      <t>b)</t>
    </r>
  </si>
  <si>
    <t xml:space="preserve">    </t>
  </si>
  <si>
    <t>15 171</t>
  </si>
  <si>
    <t xml:space="preserve">    w tym rajstopy i trykoty </t>
  </si>
  <si>
    <t>4 988</t>
  </si>
  <si>
    <t>5 496</t>
  </si>
  <si>
    <t>7 324</t>
  </si>
  <si>
    <t>5 884</t>
  </si>
  <si>
    <t>5 990</t>
  </si>
  <si>
    <t>5 945</t>
  </si>
  <si>
    <t>4 422</t>
  </si>
  <si>
    <t>5 585</t>
  </si>
  <si>
    <t>5 676</t>
  </si>
  <si>
    <t>6 360</t>
  </si>
  <si>
    <t>4 938</t>
  </si>
  <si>
    <t xml:space="preserve">    of which panty hose and tights </t>
  </si>
  <si>
    <t>5 381</t>
  </si>
  <si>
    <t>SKÓRY I WYROBY ZE SKÓR WYPRAWIONYCH</t>
  </si>
  <si>
    <t>LEATHER AND RELATED PRODUCTS</t>
  </si>
  <si>
    <t>Skóry bydlęce wyprawione lub skóry zwierząt</t>
  </si>
  <si>
    <t xml:space="preserve">Leather, of bovine animals or of equine </t>
  </si>
  <si>
    <t xml:space="preserve"> jednokopytnych wyprawione, bez sierści</t>
  </si>
  <si>
    <t>8 203</t>
  </si>
  <si>
    <t xml:space="preserve">  animals, without hair on</t>
  </si>
  <si>
    <t xml:space="preserve">    w tym skóry miękkie bydlęce z licem</t>
  </si>
  <si>
    <t xml:space="preserve">    of which unsplit bovine leather</t>
  </si>
  <si>
    <t xml:space="preserve">    na obuwie (oprócz skór całych) </t>
  </si>
  <si>
    <t>2 575</t>
  </si>
  <si>
    <t xml:space="preserve">    for shoes  (excluding whole hides)</t>
  </si>
  <si>
    <t xml:space="preserve">Obuwie (łącznie z gumowym) </t>
  </si>
  <si>
    <t>tys. par</t>
  </si>
  <si>
    <t>31 076</t>
  </si>
  <si>
    <t>2 829</t>
  </si>
  <si>
    <t>3 161</t>
  </si>
  <si>
    <t>3 507</t>
  </si>
  <si>
    <t>3 296</t>
  </si>
  <si>
    <t>2 649</t>
  </si>
  <si>
    <t>2 151</t>
  </si>
  <si>
    <t>2 294</t>
  </si>
  <si>
    <t>2 547</t>
  </si>
  <si>
    <t>2 314</t>
  </si>
  <si>
    <t>2 256</t>
  </si>
  <si>
    <t>2 118</t>
  </si>
  <si>
    <t>1 927</t>
  </si>
  <si>
    <t>thous. pairs</t>
  </si>
  <si>
    <t>Footwear (including rubber)</t>
  </si>
  <si>
    <t xml:space="preserve">    w tym: obuwie z wierzchami wykonanymi</t>
  </si>
  <si>
    <r>
      <t xml:space="preserve">    ze skóry</t>
    </r>
    <r>
      <rPr>
        <vertAlign val="superscript"/>
        <sz val="8"/>
        <rFont val="Fira Sans"/>
        <family val="2"/>
        <charset val="238"/>
      </rPr>
      <t>a)</t>
    </r>
    <r>
      <rPr>
        <sz val="8"/>
        <rFont val="Fira Sans"/>
        <family val="2"/>
        <charset val="238"/>
      </rPr>
      <t xml:space="preserve"> ………………………………………………………………..</t>
    </r>
  </si>
  <si>
    <t>6 927</t>
  </si>
  <si>
    <r>
      <t xml:space="preserve">    of which footwear with leather uppers</t>
    </r>
    <r>
      <rPr>
        <i/>
        <vertAlign val="superscript"/>
        <sz val="8"/>
        <color rgb="FF595959"/>
        <rFont val="Fira Sans"/>
        <family val="2"/>
        <charset val="238"/>
      </rPr>
      <t>a)</t>
    </r>
  </si>
  <si>
    <t xml:space="preserve"> a) Włączając płaszcze przeciwdeszczowe, kurtki, peleryny,   skafandry i wiatrówki. b) Rajstopy, pończochy, skarpetki i pozostałe wyroby pończosznicze. </t>
  </si>
  <si>
    <t xml:space="preserve">a) Including raincoats, anoraks, wind-jakets and wind-cheaters. b) Panty hose, stockings, socks and other hosiery. </t>
  </si>
  <si>
    <t>DREWNO I WYROBY Z DREWNA I KORKA, Z WYŁĄCZENIEM MEBLI; WYROBY ZE SŁOMY I MATERIAŁÓW W RODZAJU STOSOWANYCH DO WYPLATANIA</t>
  </si>
  <si>
    <t>WOOD, PRODUCTS OF WOOD AND CORK, EXCEPT FURNITURE; ARTICLES OF STRAW AND PLAITING MATERIALS</t>
  </si>
  <si>
    <t xml:space="preserve">Tarcica ogółem </t>
  </si>
  <si>
    <r>
      <t>dam</t>
    </r>
    <r>
      <rPr>
        <vertAlign val="superscript"/>
        <sz val="8"/>
        <rFont val="Fira Sans"/>
        <family val="2"/>
        <charset val="238"/>
      </rPr>
      <t>3</t>
    </r>
  </si>
  <si>
    <t>3 220</t>
  </si>
  <si>
    <r>
      <t>dam</t>
    </r>
    <r>
      <rPr>
        <i/>
        <vertAlign val="superscript"/>
        <sz val="8"/>
        <color rgb="FF595959"/>
        <rFont val="Fira Sans"/>
        <family val="2"/>
        <charset val="238"/>
      </rPr>
      <t>3</t>
    </r>
  </si>
  <si>
    <t xml:space="preserve">Sawnwood </t>
  </si>
  <si>
    <t xml:space="preserve">    w tym </t>
  </si>
  <si>
    <t xml:space="preserve">    iglasta </t>
  </si>
  <si>
    <t>2 905</t>
  </si>
  <si>
    <t xml:space="preserve">    coniferous sawnwood</t>
  </si>
  <si>
    <t xml:space="preserve">    liściasta</t>
  </si>
  <si>
    <t xml:space="preserve">    broadleaved sawnwood</t>
  </si>
  <si>
    <t xml:space="preserve">Sklejka, płyty fornirowane i podobne </t>
  </si>
  <si>
    <t>Plywood, veneered panels and similar</t>
  </si>
  <si>
    <t xml:space="preserve">  laminowane płyty i arkusze; płyty wiórowe  </t>
  </si>
  <si>
    <t xml:space="preserve">  laminated wood; particle boards </t>
  </si>
  <si>
    <t xml:space="preserve">  i podobne płyty z drewna lub materiałów</t>
  </si>
  <si>
    <t xml:space="preserve">  and similar boards of wood or ligneous</t>
  </si>
  <si>
    <t xml:space="preserve">  drewnopochodnych </t>
  </si>
  <si>
    <t>1 013</t>
  </si>
  <si>
    <t>1 016</t>
  </si>
  <si>
    <t>1 050</t>
  </si>
  <si>
    <t>1 015</t>
  </si>
  <si>
    <t xml:space="preserve">  materials </t>
  </si>
  <si>
    <t>Płyty wiórowe i podobne płyty z drewna lub</t>
  </si>
  <si>
    <t>Particle board and similar board of wood</t>
  </si>
  <si>
    <t xml:space="preserve">  materiałów drewnopochodnych </t>
  </si>
  <si>
    <t xml:space="preserve">  or ligneous materials </t>
  </si>
  <si>
    <t>Płyty pilśniowe z drewna lub materiałów</t>
  </si>
  <si>
    <t>Fibreboards of wood or other ligneous</t>
  </si>
  <si>
    <t>728 718</t>
  </si>
  <si>
    <t>64 557</t>
  </si>
  <si>
    <t>58 923</t>
  </si>
  <si>
    <t>62 334</t>
  </si>
  <si>
    <t>58 523</t>
  </si>
  <si>
    <t>64 259</t>
  </si>
  <si>
    <t>61 207</t>
  </si>
  <si>
    <t>50 541</t>
  </si>
  <si>
    <t>61 175</t>
  </si>
  <si>
    <t>61 586</t>
  </si>
  <si>
    <t>63 399</t>
  </si>
  <si>
    <t>60 885</t>
  </si>
  <si>
    <t>61 329</t>
  </si>
  <si>
    <t>61 716</t>
  </si>
  <si>
    <t>4 845</t>
  </si>
  <si>
    <t xml:space="preserve">Okleiny </t>
  </si>
  <si>
    <t>19 412</t>
  </si>
  <si>
    <t>1 590</t>
  </si>
  <si>
    <t>1 879</t>
  </si>
  <si>
    <t>1 794</t>
  </si>
  <si>
    <t>1 945</t>
  </si>
  <si>
    <t>1 723</t>
  </si>
  <si>
    <t>1 639</t>
  </si>
  <si>
    <t>1 579</t>
  </si>
  <si>
    <t>2 008</t>
  </si>
  <si>
    <t>1 539</t>
  </si>
  <si>
    <t>1 519</t>
  </si>
  <si>
    <t xml:space="preserve">Veneers </t>
  </si>
  <si>
    <t>1 233</t>
  </si>
  <si>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</si>
  <si>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r>
      <rPr>
        <i/>
        <sz val="8"/>
        <color rgb="FF595959"/>
        <rFont val="Fira Sans"/>
        <family val="2"/>
        <charset val="238"/>
      </rPr>
      <t xml:space="preserve"> </t>
    </r>
  </si>
  <si>
    <t>Połączone płyty podłogowe na podłogi</t>
  </si>
  <si>
    <t xml:space="preserve"> Assembled parquet panels of wood for</t>
  </si>
  <si>
    <t xml:space="preserve">  mozaikowe, z drewna </t>
  </si>
  <si>
    <t>1 549</t>
  </si>
  <si>
    <t xml:space="preserve">  mosaic floors</t>
  </si>
  <si>
    <r>
      <t>Połączone płyty podłogowe, z drewna</t>
    </r>
    <r>
      <rPr>
        <vertAlign val="superscript"/>
        <sz val="8"/>
        <rFont val="Fira Sans"/>
        <family val="2"/>
        <charset val="238"/>
      </rPr>
      <t>c)</t>
    </r>
    <r>
      <rPr>
        <sz val="8"/>
        <rFont val="Fira Sans"/>
        <family val="2"/>
        <charset val="238"/>
      </rPr>
      <t xml:space="preserve"> ……………………..</t>
    </r>
  </si>
  <si>
    <t>55 088</t>
  </si>
  <si>
    <t>4 269</t>
  </si>
  <si>
    <t>3 817</t>
  </si>
  <si>
    <t>4 710</t>
  </si>
  <si>
    <t>5 142</t>
  </si>
  <si>
    <t>4 246</t>
  </si>
  <si>
    <t>4 702</t>
  </si>
  <si>
    <t>4 726</t>
  </si>
  <si>
    <t>4 698</t>
  </si>
  <si>
    <t>5 972</t>
  </si>
  <si>
    <t>4 907</t>
  </si>
  <si>
    <t>3 662</t>
  </si>
  <si>
    <r>
      <t>Assembled parquet panels of wood</t>
    </r>
    <r>
      <rPr>
        <i/>
        <vertAlign val="superscript"/>
        <sz val="8"/>
        <color rgb="FF595959"/>
        <rFont val="Fira Sans"/>
        <family val="2"/>
        <charset val="238"/>
      </rPr>
      <t>c)</t>
    </r>
    <r>
      <rPr>
        <i/>
        <sz val="8"/>
        <color rgb="FF595959"/>
        <rFont val="Fira Sans"/>
        <family val="2"/>
        <charset val="238"/>
      </rPr>
      <t xml:space="preserve"> </t>
    </r>
  </si>
  <si>
    <t>3 940</t>
  </si>
  <si>
    <t xml:space="preserve">Okna i drzwi, ościeżnice i progi z drewna </t>
  </si>
  <si>
    <t>18 698</t>
  </si>
  <si>
    <t>1 608</t>
  </si>
  <si>
    <t>1 771</t>
  </si>
  <si>
    <t>1 637</t>
  </si>
  <si>
    <t>1 678</t>
  </si>
  <si>
    <t>1 496</t>
  </si>
  <si>
    <t>1 621</t>
  </si>
  <si>
    <t>1 544</t>
  </si>
  <si>
    <t>1 654</t>
  </si>
  <si>
    <t>1 440</t>
  </si>
  <si>
    <t>1 156</t>
  </si>
  <si>
    <t xml:space="preserve">Windows and doors, their frames </t>
  </si>
  <si>
    <t xml:space="preserve">  and thresholds, of wood </t>
  </si>
  <si>
    <t>13 122</t>
  </si>
  <si>
    <t>1 100</t>
  </si>
  <si>
    <t>1 137</t>
  </si>
  <si>
    <t>1 236</t>
  </si>
  <si>
    <t>1 158</t>
  </si>
  <si>
    <t>1 187</t>
  </si>
  <si>
    <t>1 067</t>
  </si>
  <si>
    <t>1 150</t>
  </si>
  <si>
    <t>1 097</t>
  </si>
  <si>
    <t>1 042</t>
  </si>
  <si>
    <t>1 159</t>
  </si>
  <si>
    <t>1 009</t>
  </si>
  <si>
    <t xml:space="preserve">    of which:</t>
  </si>
  <si>
    <r>
      <t xml:space="preserve">  okna, okna balkonowe z drewna</t>
    </r>
    <r>
      <rPr>
        <vertAlign val="superscript"/>
        <sz val="8"/>
        <rFont val="Fira Sans"/>
        <family val="2"/>
        <charset val="238"/>
      </rPr>
      <t>d)</t>
    </r>
    <r>
      <rPr>
        <sz val="8"/>
        <rFont val="Fira Sans"/>
        <family val="2"/>
        <charset val="238"/>
      </rPr>
      <t xml:space="preserve"> ……………………………</t>
    </r>
  </si>
  <si>
    <t>2 867</t>
  </si>
  <si>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</si>
  <si>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t xml:space="preserve">  drzwi z drewna </t>
  </si>
  <si>
    <t>5 886</t>
  </si>
  <si>
    <t xml:space="preserve">  doors of wood </t>
  </si>
  <si>
    <t xml:space="preserve">Palety płaskie i nadstawki do palet płaskich, </t>
  </si>
  <si>
    <t xml:space="preserve">  z drewna </t>
  </si>
  <si>
    <t>929 434</t>
  </si>
  <si>
    <t>75 963</t>
  </si>
  <si>
    <t>76 507</t>
  </si>
  <si>
    <t>83 886</t>
  </si>
  <si>
    <t>81 076</t>
  </si>
  <si>
    <t>79 460</t>
  </si>
  <si>
    <t>72 442</t>
  </si>
  <si>
    <t>82 249</t>
  </si>
  <si>
    <t>75 358</t>
  </si>
  <si>
    <t>73 829</t>
  </si>
  <si>
    <t>82 692</t>
  </si>
  <si>
    <t>74 980</t>
  </si>
  <si>
    <t>69 800</t>
  </si>
  <si>
    <t>Flat pallets and pallet collars of wood</t>
  </si>
  <si>
    <t>73 041</t>
  </si>
  <si>
    <t>81 990</t>
  </si>
  <si>
    <t>6 640</t>
  </si>
  <si>
    <t>6 734</t>
  </si>
  <si>
    <t>7 031</t>
  </si>
  <si>
    <t>7 484</t>
  </si>
  <si>
    <t>7 192</t>
  </si>
  <si>
    <t>7 413</t>
  </si>
  <si>
    <t>6 872</t>
  </si>
  <si>
    <t>7 207</t>
  </si>
  <si>
    <t>6 562</t>
  </si>
  <si>
    <t>5 832</t>
  </si>
  <si>
    <t>6 216</t>
  </si>
  <si>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</si>
  <si>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t xml:space="preserve">a) Excluding sports footwear, footwear incorporating a protective metal toe-cap and miscellaneous special footwear (including footwear with wodden outer soles). b) Exluding parquet panels. c) Excluding those for mosaic floors. d) Excluding their frames. </t>
  </si>
  <si>
    <t>PAPIER I WYROBY Z PAPIERU</t>
  </si>
  <si>
    <t>PAPER AND PAPER PRODUCTS</t>
  </si>
  <si>
    <t>Masa celulozowa drzewna sodowa lub</t>
  </si>
  <si>
    <t xml:space="preserve">  siarczanowa,  inna niż do przerobu </t>
  </si>
  <si>
    <t xml:space="preserve">Soda or sulphate chemical wood pulp  </t>
  </si>
  <si>
    <t xml:space="preserve">  chemicznego </t>
  </si>
  <si>
    <t xml:space="preserve">  other than dissolving grades </t>
  </si>
  <si>
    <t xml:space="preserve">Papier i tektura </t>
  </si>
  <si>
    <t>4 858</t>
  </si>
  <si>
    <t xml:space="preserve">Paper and paperboard </t>
  </si>
  <si>
    <t xml:space="preserve">  papier gazetowy w zwojach lub arkuszach</t>
  </si>
  <si>
    <t xml:space="preserve">  newsprint in rolls or sheets </t>
  </si>
  <si>
    <t xml:space="preserve">  papier i tektura, pozostałe do celów</t>
  </si>
  <si>
    <t xml:space="preserve">  other paper and paperboard for graphic </t>
  </si>
  <si>
    <t xml:space="preserve">  graficznych </t>
  </si>
  <si>
    <t xml:space="preserve">  purposes </t>
  </si>
  <si>
    <t xml:space="preserve">  papier siarczanowy niepowleczony </t>
  </si>
  <si>
    <t xml:space="preserve">  na warstwę pokryciową tektury falistej, </t>
  </si>
  <si>
    <t xml:space="preserve">  niebielony </t>
  </si>
  <si>
    <t xml:space="preserve">  uncoated, unbleached kraftliner </t>
  </si>
  <si>
    <t xml:space="preserve">Tektura falista </t>
  </si>
  <si>
    <t>2 351</t>
  </si>
  <si>
    <t xml:space="preserve">Corrugated paperboard </t>
  </si>
  <si>
    <t xml:space="preserve">Worki i torby z papieru </t>
  </si>
  <si>
    <t xml:space="preserve">Sacks and bags of paper </t>
  </si>
  <si>
    <t>Cartons, boxes and cases of paper and</t>
  </si>
  <si>
    <r>
      <t>Pudełka i pudła z papieru i tektury</t>
    </r>
    <r>
      <rPr>
        <vertAlign val="superscript"/>
        <sz val="8"/>
        <rFont val="Fira Sans"/>
        <family val="2"/>
        <charset val="238"/>
      </rPr>
      <t xml:space="preserve">a) </t>
    </r>
    <r>
      <rPr>
        <sz val="8"/>
        <rFont val="Fira Sans"/>
        <family val="2"/>
        <charset val="238"/>
      </rPr>
      <t>………………………….</t>
    </r>
  </si>
  <si>
    <t>2 669</t>
  </si>
  <si>
    <r>
      <t xml:space="preserve">  paperboard</t>
    </r>
    <r>
      <rPr>
        <i/>
        <vertAlign val="superscript"/>
        <sz val="8"/>
        <color rgb="FF595959"/>
        <rFont val="Fira Sans"/>
        <family val="2"/>
        <charset val="238"/>
      </rPr>
      <t>a)</t>
    </r>
    <r>
      <rPr>
        <i/>
        <sz val="8"/>
        <color rgb="FF595959"/>
        <rFont val="Fira Sans"/>
        <family val="2"/>
        <charset val="238"/>
      </rPr>
      <t xml:space="preserve"> </t>
    </r>
  </si>
  <si>
    <t xml:space="preserve">Papier toaletowy </t>
  </si>
  <si>
    <t xml:space="preserve">Toilet paper </t>
  </si>
  <si>
    <t xml:space="preserve">Podpaski higieniczne, tampony i podobne </t>
  </si>
  <si>
    <t xml:space="preserve">Sanitary towels, tampons and similar articles </t>
  </si>
  <si>
    <t xml:space="preserve">  artykuły z masy papierniczej </t>
  </si>
  <si>
    <t>30 630</t>
  </si>
  <si>
    <t>2 637</t>
  </si>
  <si>
    <t>2 509</t>
  </si>
  <si>
    <t>2 495</t>
  </si>
  <si>
    <t>2 474</t>
  </si>
  <si>
    <t>2 500</t>
  </si>
  <si>
    <t>2 366</t>
  </si>
  <si>
    <t>2 680</t>
  </si>
  <si>
    <t>2 693</t>
  </si>
  <si>
    <t>2 720</t>
  </si>
  <si>
    <t>2 725</t>
  </si>
  <si>
    <t>2 482</t>
  </si>
  <si>
    <t>2 349</t>
  </si>
  <si>
    <t xml:space="preserve">  of paper pulp</t>
  </si>
  <si>
    <t>3 069</t>
  </si>
  <si>
    <t xml:space="preserve">Pieluszki i wkładki do pieluszek </t>
  </si>
  <si>
    <t xml:space="preserve">  dla niemowląt </t>
  </si>
  <si>
    <t>306 005</t>
  </si>
  <si>
    <t>25 823</t>
  </si>
  <si>
    <t>24 288</t>
  </si>
  <si>
    <t>28 322</t>
  </si>
  <si>
    <t>26 081</t>
  </si>
  <si>
    <t>25 206</t>
  </si>
  <si>
    <t>24 546</t>
  </si>
  <si>
    <t>27 209</t>
  </si>
  <si>
    <t>26 316</t>
  </si>
  <si>
    <t>23 529</t>
  </si>
  <si>
    <t>26 721</t>
  </si>
  <si>
    <t>23 838</t>
  </si>
  <si>
    <t>24 190</t>
  </si>
  <si>
    <t xml:space="preserve">Napkins and napkin liners for babies </t>
  </si>
  <si>
    <t>27 405</t>
  </si>
  <si>
    <t>7 698 977</t>
  </si>
  <si>
    <t>663 509</t>
  </si>
  <si>
    <t>598 121</t>
  </si>
  <si>
    <t>720 010</t>
  </si>
  <si>
    <t>649 397</t>
  </si>
  <si>
    <t>602 114</t>
  </si>
  <si>
    <t>614 607</t>
  </si>
  <si>
    <t>713 774</t>
  </si>
  <si>
    <t>681 191</t>
  </si>
  <si>
    <t>588 526</t>
  </si>
  <si>
    <t>674 338</t>
  </si>
  <si>
    <t>599 525</t>
  </si>
  <si>
    <t>608 781</t>
  </si>
  <si>
    <t>681 465</t>
  </si>
  <si>
    <t>KOKS, BRYKIETY I PODOBNE PALIWA STAŁE Z WĘGLA I TORFU ORAZ PRODUKTY RAFINACJI ROPY NAFTOWEJ</t>
  </si>
  <si>
    <t>COKE,  BRIQUETTE AND SIMILAR SOLID FUELS FROM COAL AND PEAT, AND REFINED PETROLEUM PRODUCTS</t>
  </si>
  <si>
    <r>
      <t>Koks</t>
    </r>
    <r>
      <rPr>
        <vertAlign val="superscript"/>
        <sz val="8"/>
        <rFont val="Fira Sans"/>
        <family val="2"/>
        <charset val="238"/>
      </rPr>
      <t>b)</t>
    </r>
    <r>
      <rPr>
        <sz val="8"/>
        <rFont val="Fira Sans"/>
        <family val="2"/>
        <charset val="238"/>
      </rPr>
      <t xml:space="preserve"> .......................................................................................................</t>
    </r>
  </si>
  <si>
    <t>8 772</t>
  </si>
  <si>
    <r>
      <t>Coke</t>
    </r>
    <r>
      <rPr>
        <i/>
        <vertAlign val="superscript"/>
        <sz val="8"/>
        <color rgb="FF595959"/>
        <rFont val="Fira Sans"/>
        <family val="2"/>
        <charset val="238"/>
      </rPr>
      <t>b)</t>
    </r>
    <r>
      <rPr>
        <i/>
        <sz val="8"/>
        <color rgb="FF595959"/>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</si>
  <si>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</si>
  <si>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t>4 606</t>
  </si>
  <si>
    <r>
      <t>Motor gasoline</t>
    </r>
    <r>
      <rPr>
        <i/>
        <vertAlign val="superscript"/>
        <sz val="8"/>
        <color rgb="FF595959"/>
        <rFont val="Fira Sans"/>
        <family val="2"/>
        <charset val="238"/>
      </rPr>
      <t>c)</t>
    </r>
    <r>
      <rPr>
        <i/>
        <sz val="8"/>
        <color rgb="FF595959"/>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</si>
  <si>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</si>
  <si>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t>13 548</t>
  </si>
  <si>
    <t>1 020</t>
  </si>
  <si>
    <t>1 027</t>
  </si>
  <si>
    <t>1 108</t>
  </si>
  <si>
    <t>1 129</t>
  </si>
  <si>
    <t>1 189</t>
  </si>
  <si>
    <t>1 117</t>
  </si>
  <si>
    <t>1 224</t>
  </si>
  <si>
    <t>1 169</t>
  </si>
  <si>
    <t>1 124</t>
  </si>
  <si>
    <t>1 146</t>
  </si>
  <si>
    <t>1 072</t>
  </si>
  <si>
    <r>
      <t>Diesel oils</t>
    </r>
    <r>
      <rPr>
        <i/>
        <vertAlign val="superscript"/>
        <sz val="8"/>
        <color rgb="FF595959"/>
        <rFont val="Fira Sans"/>
        <family val="2"/>
        <charset val="238"/>
      </rPr>
      <t>d)</t>
    </r>
    <r>
      <rPr>
        <i/>
        <sz val="8"/>
        <color rgb="FF595959"/>
        <rFont val="Fira Sans"/>
        <family val="2"/>
        <charset val="238"/>
      </rPr>
      <t xml:space="preserve"> </t>
    </r>
  </si>
  <si>
    <t>1 268</t>
  </si>
  <si>
    <r>
      <t>Oleje opałowe</t>
    </r>
    <r>
      <rPr>
        <vertAlign val="superscript"/>
        <sz val="8"/>
        <rFont val="Fira Sans"/>
        <family val="2"/>
        <charset val="238"/>
      </rPr>
      <t>e)</t>
    </r>
    <r>
      <rPr>
        <sz val="8"/>
        <rFont val="Fira Sans"/>
        <family val="2"/>
        <charset val="238"/>
      </rPr>
      <t xml:space="preserve"> ..................................................................................</t>
    </r>
  </si>
  <si>
    <t>3 454</t>
  </si>
  <si>
    <r>
      <t>Fuel oils</t>
    </r>
    <r>
      <rPr>
        <i/>
        <vertAlign val="superscript"/>
        <sz val="8"/>
        <color rgb="FF595959"/>
        <rFont val="Fira Sans"/>
        <family val="2"/>
        <charset val="238"/>
      </rPr>
      <t>e)</t>
    </r>
    <r>
      <rPr>
        <i/>
        <sz val="8"/>
        <color rgb="FF595959"/>
        <rFont val="Fira Sans"/>
        <family val="2"/>
        <charset val="238"/>
      </rPr>
      <t xml:space="preserve"> </t>
    </r>
  </si>
  <si>
    <t xml:space="preserve">  lekkie </t>
  </si>
  <si>
    <t xml:space="preserve">  light fuel oils</t>
  </si>
  <si>
    <t xml:space="preserve">  ciężkie </t>
  </si>
  <si>
    <t xml:space="preserve">  heavy fuel oils</t>
  </si>
  <si>
    <t xml:space="preserve">Oleje silnikowe </t>
  </si>
  <si>
    <t>Motor oils</t>
  </si>
  <si>
    <t xml:space="preserve">Propan i butan skroplone </t>
  </si>
  <si>
    <t>Liquefied propane and butane</t>
  </si>
  <si>
    <t xml:space="preserve">Asfalty </t>
  </si>
  <si>
    <t>1 596</t>
  </si>
  <si>
    <t>Asphalt</t>
  </si>
  <si>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</si>
  <si>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a) Of corrugated and of not corrugated. b) Including semi-coke obtained from coal, lignite or peat; retort carbon. c) Including  aviation gasoline. d) For diesel engines, excluding fuel components. e) Including semiproducts. </t>
  </si>
  <si>
    <t>CHEMIKALIA I WYROBY CHEMICZNE</t>
  </si>
  <si>
    <t>CHEMICALS AND CHEMICAL PRODUCTS</t>
  </si>
  <si>
    <t xml:space="preserve">Kwas siarkowy w przeliczeniu na 100% </t>
  </si>
  <si>
    <t>1 651</t>
  </si>
  <si>
    <t xml:space="preserve">Sulphuric acid in terms of 100% </t>
  </si>
  <si>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</si>
  <si>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</si>
  <si>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t xml:space="preserve">Wodorotlenek sodu stały (soda kaustyczna), </t>
  </si>
  <si>
    <t xml:space="preserve">Sodium hydroxide (caustic soda), solid </t>
  </si>
  <si>
    <t xml:space="preserve">  w przeliczeniu na 96% NaOH </t>
  </si>
  <si>
    <t xml:space="preserve">  in terms of 96% NaOH </t>
  </si>
  <si>
    <t xml:space="preserve">Wodorotlenek sodu w roztworze wodnym </t>
  </si>
  <si>
    <t>Sodium hydroxide in aqueous solution</t>
  </si>
  <si>
    <t xml:space="preserve">  (ług sodowy lub ciekła soda kaustyczna) </t>
  </si>
  <si>
    <t xml:space="preserve">  (soda lye or liquid soda) in terms </t>
  </si>
  <si>
    <t xml:space="preserve">  of  96% NaOH </t>
  </si>
  <si>
    <t>Siarczan wapniowy syntetyczny</t>
  </si>
  <si>
    <t xml:space="preserve">  (gips syntetyczny) </t>
  </si>
  <si>
    <t>3 018</t>
  </si>
  <si>
    <t>Synthetic calcium sulphate (synthetic gypsum)</t>
  </si>
  <si>
    <t xml:space="preserve">Etylen </t>
  </si>
  <si>
    <t xml:space="preserve">Ethylene </t>
  </si>
  <si>
    <t xml:space="preserve">Propylen </t>
  </si>
  <si>
    <t xml:space="preserve">Propylene </t>
  </si>
  <si>
    <t xml:space="preserve">Butadien-1,3 </t>
  </si>
  <si>
    <t>62 732</t>
  </si>
  <si>
    <t>5 857</t>
  </si>
  <si>
    <t>4 794</t>
  </si>
  <si>
    <t>6 154</t>
  </si>
  <si>
    <t>5 377</t>
  </si>
  <si>
    <t>6 327</t>
  </si>
  <si>
    <t>5 961</t>
  </si>
  <si>
    <t>5 811</t>
  </si>
  <si>
    <t>4 022</t>
  </si>
  <si>
    <t>5 121</t>
  </si>
  <si>
    <t xml:space="preserve">Butadiene-1,3 </t>
  </si>
  <si>
    <t>5 520</t>
  </si>
  <si>
    <t xml:space="preserve">Toluen </t>
  </si>
  <si>
    <t>12 138</t>
  </si>
  <si>
    <t>1 501</t>
  </si>
  <si>
    <t>1 186</t>
  </si>
  <si>
    <t>1 220</t>
  </si>
  <si>
    <t>1 136</t>
  </si>
  <si>
    <t>Toluene</t>
  </si>
  <si>
    <t xml:space="preserve">Fenol </t>
  </si>
  <si>
    <t>44 731</t>
  </si>
  <si>
    <t>4 239</t>
  </si>
  <si>
    <t>3 931</t>
  </si>
  <si>
    <t>4 166</t>
  </si>
  <si>
    <t>3 611</t>
  </si>
  <si>
    <t>1 965</t>
  </si>
  <si>
    <t>3 730</t>
  </si>
  <si>
    <t>4 289</t>
  </si>
  <si>
    <t>3 780</t>
  </si>
  <si>
    <t>3 132</t>
  </si>
  <si>
    <t>3 954</t>
  </si>
  <si>
    <t>4 048</t>
  </si>
  <si>
    <t>3 886</t>
  </si>
  <si>
    <t xml:space="preserve">Phenol </t>
  </si>
  <si>
    <t>4 128</t>
  </si>
  <si>
    <t xml:space="preserve">Kwas octowy w przeliczeniu na 100% </t>
  </si>
  <si>
    <t>5 960</t>
  </si>
  <si>
    <t xml:space="preserve">Acetic acid in terms of 100% </t>
  </si>
  <si>
    <t xml:space="preserve">6-heksanolaktam (epsilon-kaprolaktam) </t>
  </si>
  <si>
    <t xml:space="preserve">6-hexanelactam (epsilon-caprolactam) </t>
  </si>
  <si>
    <t>Kwas azotowy techniczny w przeliczeniu</t>
  </si>
  <si>
    <t xml:space="preserve">  na 100%  </t>
  </si>
  <si>
    <t>2 334</t>
  </si>
  <si>
    <t xml:space="preserve">Nitric acid, technical, in terms of 100% </t>
  </si>
  <si>
    <t>Amoniak bezwodny w przeliczeniu na 100%</t>
  </si>
  <si>
    <t>2 453</t>
  </si>
  <si>
    <t xml:space="preserve">thous. t </t>
  </si>
  <si>
    <t>Anhydrous ammonia in terms of 100%</t>
  </si>
  <si>
    <t xml:space="preserve">Amoniak w roztworze wodnym </t>
  </si>
  <si>
    <t xml:space="preserve">  w przeliczeniu na 100% </t>
  </si>
  <si>
    <t>Ammonia in aqueous solution in terms of 100%</t>
  </si>
  <si>
    <t xml:space="preserve">Nawozy mineralne lub chemiczne </t>
  </si>
  <si>
    <t xml:space="preserve">Mineral or chemical fertilizers in terms </t>
  </si>
  <si>
    <r>
      <t xml:space="preserve">  w przeliczeniu na czysty składnik</t>
    </r>
    <r>
      <rPr>
        <vertAlign val="superscript"/>
        <sz val="8"/>
        <rFont val="Fira Sans"/>
        <family val="2"/>
        <charset val="238"/>
      </rPr>
      <t>a)</t>
    </r>
    <r>
      <rPr>
        <sz val="8"/>
        <rFont val="Fira Sans"/>
        <family val="2"/>
        <charset val="238"/>
      </rPr>
      <t>:</t>
    </r>
  </si>
  <si>
    <r>
      <t xml:space="preserve">  of pure component</t>
    </r>
    <r>
      <rPr>
        <i/>
        <vertAlign val="superscript"/>
        <sz val="8"/>
        <color rgb="FF595959"/>
        <rFont val="Fira Sans"/>
        <family val="2"/>
        <charset val="238"/>
      </rPr>
      <t>a)</t>
    </r>
    <r>
      <rPr>
        <i/>
        <sz val="8"/>
        <color rgb="FF595959"/>
        <rFont val="Fira Sans"/>
        <family val="2"/>
        <charset val="238"/>
      </rPr>
      <t>:</t>
    </r>
  </si>
  <si>
    <t xml:space="preserve">  azotowe </t>
  </si>
  <si>
    <t>2 002</t>
  </si>
  <si>
    <t xml:space="preserve">  nitrogenous</t>
  </si>
  <si>
    <t xml:space="preserve">  fosforowe </t>
  </si>
  <si>
    <t xml:space="preserve">  phosphatic</t>
  </si>
  <si>
    <t xml:space="preserve">  potasowe </t>
  </si>
  <si>
    <t xml:space="preserve">  potassic </t>
  </si>
  <si>
    <t>a) Łącznie z wieloskładnikowymi.</t>
  </si>
  <si>
    <t>a) Including mixed fertilizers.</t>
  </si>
  <si>
    <t>CHEMIKALIA I WYROBY CHEMICZNE (cd.)</t>
  </si>
  <si>
    <t>CHEMICALS AND CHEMICAL PRODUCTS (cont.)</t>
  </si>
  <si>
    <r>
      <t>Tworzywa sztuczne</t>
    </r>
    <r>
      <rPr>
        <vertAlign val="superscript"/>
        <sz val="8"/>
        <rFont val="Fira Sans"/>
        <family val="2"/>
        <charset val="238"/>
      </rPr>
      <t>a)</t>
    </r>
    <r>
      <rPr>
        <sz val="8"/>
        <rFont val="Fira Sans"/>
        <family val="2"/>
        <charset val="238"/>
      </rPr>
      <t xml:space="preserve"> ……………………………………………………..</t>
    </r>
  </si>
  <si>
    <t>3 491</t>
  </si>
  <si>
    <r>
      <t>Plastics</t>
    </r>
    <r>
      <rPr>
        <i/>
        <vertAlign val="superscript"/>
        <sz val="8"/>
        <color rgb="FF595959"/>
        <rFont val="Fira Sans"/>
        <family val="2"/>
        <charset val="238"/>
      </rPr>
      <t>a)</t>
    </r>
    <r>
      <rPr>
        <i/>
        <sz val="8"/>
        <color rgb="FF595959"/>
        <rFont val="Fira Sans"/>
        <family val="2"/>
        <charset val="238"/>
      </rPr>
      <t xml:space="preserve"> </t>
    </r>
  </si>
  <si>
    <t xml:space="preserve">  </t>
  </si>
  <si>
    <t xml:space="preserve">  polietylen </t>
  </si>
  <si>
    <t xml:space="preserve">  polyethylene </t>
  </si>
  <si>
    <t xml:space="preserve">  polimery styrenu </t>
  </si>
  <si>
    <t xml:space="preserve">  polymers of styrene </t>
  </si>
  <si>
    <t xml:space="preserve">         w tym polistyren do spieniania </t>
  </si>
  <si>
    <t xml:space="preserve">      of which expansible polystyrene </t>
  </si>
  <si>
    <t xml:space="preserve">  polichlorek winylu niezmieszany z innymi</t>
  </si>
  <si>
    <t xml:space="preserve">  polyvinyl chloride not mixed with any</t>
  </si>
  <si>
    <t xml:space="preserve">  substancjami </t>
  </si>
  <si>
    <t xml:space="preserve">  other substances </t>
  </si>
  <si>
    <t xml:space="preserve">  polipropylen </t>
  </si>
  <si>
    <t xml:space="preserve">  polypropylene</t>
  </si>
  <si>
    <r>
      <t>Kauczuk syntetyczny</t>
    </r>
    <r>
      <rPr>
        <vertAlign val="superscript"/>
        <sz val="8"/>
        <rFont val="Fira Sans"/>
        <family val="2"/>
        <charset val="238"/>
      </rPr>
      <t xml:space="preserve">a) </t>
    </r>
    <r>
      <rPr>
        <sz val="8"/>
        <rFont val="Fira Sans"/>
        <family val="2"/>
        <charset val="238"/>
      </rPr>
      <t>…………………………………………………</t>
    </r>
  </si>
  <si>
    <r>
      <t>Synthetic rubber</t>
    </r>
    <r>
      <rPr>
        <i/>
        <vertAlign val="superscript"/>
        <sz val="8"/>
        <color rgb="FF595959"/>
        <rFont val="Fira Sans"/>
        <family val="2"/>
        <charset val="238"/>
      </rPr>
      <t>a)</t>
    </r>
    <r>
      <rPr>
        <i/>
        <sz val="8"/>
        <color rgb="FF595959"/>
        <rFont val="Fira Sans"/>
        <family val="2"/>
        <charset val="238"/>
      </rPr>
      <t xml:space="preserve"> </t>
    </r>
  </si>
  <si>
    <t xml:space="preserve">Pestycydy </t>
  </si>
  <si>
    <t>57 677</t>
  </si>
  <si>
    <t>5 247</t>
  </si>
  <si>
    <t>6 027</t>
  </si>
  <si>
    <t>6 477</t>
  </si>
  <si>
    <t>5 936</t>
  </si>
  <si>
    <t>5 368</t>
  </si>
  <si>
    <t>5 653</t>
  </si>
  <si>
    <t>3 884</t>
  </si>
  <si>
    <t>4 416</t>
  </si>
  <si>
    <t>3 103</t>
  </si>
  <si>
    <t>3 200</t>
  </si>
  <si>
    <t xml:space="preserve">t </t>
  </si>
  <si>
    <t>Pesticides</t>
  </si>
  <si>
    <t>4 673</t>
  </si>
  <si>
    <t>Farby, lakiery i podobne środki pokrywające,</t>
  </si>
  <si>
    <t>Paints, varnishes  and similar coatings</t>
  </si>
  <si>
    <t xml:space="preserve">  farba drukarska i gotowe sykatywy </t>
  </si>
  <si>
    <t>92 313</t>
  </si>
  <si>
    <t>93 842</t>
  </si>
  <si>
    <t>115 951</t>
  </si>
  <si>
    <t>113 926</t>
  </si>
  <si>
    <t>107 190</t>
  </si>
  <si>
    <t>100 884</t>
  </si>
  <si>
    <t>103 864</t>
  </si>
  <si>
    <t>86 006</t>
  </si>
  <si>
    <t>107 039</t>
  </si>
  <si>
    <t>100 588</t>
  </si>
  <si>
    <t>76 223</t>
  </si>
  <si>
    <t>55 103</t>
  </si>
  <si>
    <t xml:space="preserve">  printing ink and mastics </t>
  </si>
  <si>
    <t xml:space="preserve">w tym </t>
  </si>
  <si>
    <t xml:space="preserve">of which </t>
  </si>
  <si>
    <t xml:space="preserve">   farby i pokosty (łącznie z </t>
  </si>
  <si>
    <t xml:space="preserve">   emaliami i lakierami) na bazie  </t>
  </si>
  <si>
    <t xml:space="preserve">   paints and varnishes, based on </t>
  </si>
  <si>
    <t xml:space="preserve">   polimerów akrylowych ub winylowych, </t>
  </si>
  <si>
    <t xml:space="preserve">   acrylic or vinyl polymers dispersed or dissolved</t>
  </si>
  <si>
    <t xml:space="preserve">   rozproszone lub rozpuszczone</t>
  </si>
  <si>
    <t xml:space="preserve">   in an aqueous medium (including enamels </t>
  </si>
  <si>
    <t xml:space="preserve">   w środowisku wodnym </t>
  </si>
  <si>
    <t>345 424</t>
  </si>
  <si>
    <t>25 522</t>
  </si>
  <si>
    <t>28 259</t>
  </si>
  <si>
    <t>34 201</t>
  </si>
  <si>
    <t>32 540</t>
  </si>
  <si>
    <t>34 108</t>
  </si>
  <si>
    <t>29 189</t>
  </si>
  <si>
    <t>32 848</t>
  </si>
  <si>
    <t>31 934</t>
  </si>
  <si>
    <t>32 806</t>
  </si>
  <si>
    <t>27 218</t>
  </si>
  <si>
    <t>20 846</t>
  </si>
  <si>
    <t>15 955</t>
  </si>
  <si>
    <t xml:space="preserve">   and lacquers)</t>
  </si>
  <si>
    <t>hl</t>
  </si>
  <si>
    <t>2 541 371</t>
  </si>
  <si>
    <t>188 472</t>
  </si>
  <si>
    <t>210 522</t>
  </si>
  <si>
    <t>254 554</t>
  </si>
  <si>
    <t>240 957</t>
  </si>
  <si>
    <t>213 622</t>
  </si>
  <si>
    <t>215 275</t>
  </si>
  <si>
    <t>280 946</t>
  </si>
  <si>
    <t>234 650</t>
  </si>
  <si>
    <t>240 939</t>
  </si>
  <si>
    <t>198 406</t>
  </si>
  <si>
    <t>152 649</t>
  </si>
  <si>
    <t>110 379</t>
  </si>
  <si>
    <t xml:space="preserve">   farby i pokosty na bazie poliestrów, </t>
  </si>
  <si>
    <t xml:space="preserve">   paints and varnishes, based on polyesters</t>
  </si>
  <si>
    <t xml:space="preserve">   w środowisku niewodnym, o masie</t>
  </si>
  <si>
    <t xml:space="preserve">   dispersed/dissolved in a non-aqueous</t>
  </si>
  <si>
    <t xml:space="preserve">   rozpuszczalnika organicznego większej niż</t>
  </si>
  <si>
    <t xml:space="preserve">   medium, weight of the solvent more than</t>
  </si>
  <si>
    <t xml:space="preserve">   50% masy roztworu, włączając emalie</t>
  </si>
  <si>
    <t xml:space="preserve">   50% of the weight of the solution including</t>
  </si>
  <si>
    <t xml:space="preserve">   i lakiery </t>
  </si>
  <si>
    <t>2 783</t>
  </si>
  <si>
    <t xml:space="preserve">   enamels and lacquers</t>
  </si>
  <si>
    <t>28 424</t>
  </si>
  <si>
    <t>1 976</t>
  </si>
  <si>
    <t>2 150</t>
  </si>
  <si>
    <t>2 581</t>
  </si>
  <si>
    <t>2 338</t>
  </si>
  <si>
    <t>2 513</t>
  </si>
  <si>
    <t>2 644</t>
  </si>
  <si>
    <t>2 718</t>
  </si>
  <si>
    <t>2 736</t>
  </si>
  <si>
    <t>2 427</t>
  </si>
  <si>
    <t>2 054</t>
  </si>
  <si>
    <t>1 669</t>
  </si>
  <si>
    <t>1 660</t>
  </si>
  <si>
    <t xml:space="preserve">   rozproszone lub rozpuszczone </t>
  </si>
  <si>
    <t xml:space="preserve">   polyesters dispersed/dissolved</t>
  </si>
  <si>
    <t xml:space="preserve">   w środowisku niewodnym, pozostałe,</t>
  </si>
  <si>
    <t xml:space="preserve">   in a non-aqueous medium, including</t>
  </si>
  <si>
    <t xml:space="preserve">   włączając emalie i lakiery </t>
  </si>
  <si>
    <t>53 944</t>
  </si>
  <si>
    <t>4 801</t>
  </si>
  <si>
    <t>4 145</t>
  </si>
  <si>
    <t>5 238</t>
  </si>
  <si>
    <t>5 337</t>
  </si>
  <si>
    <t>5 335</t>
  </si>
  <si>
    <t>4 582</t>
  </si>
  <si>
    <t>5 204</t>
  </si>
  <si>
    <t>3 970</t>
  </si>
  <si>
    <t>4 364</t>
  </si>
  <si>
    <t>4 137</t>
  </si>
  <si>
    <t>4 038</t>
  </si>
  <si>
    <t>2 793</t>
  </si>
  <si>
    <t xml:space="preserve">   enamels and lacquers,other</t>
  </si>
  <si>
    <t>3 914</t>
  </si>
  <si>
    <t>465 085</t>
  </si>
  <si>
    <t>36 797</t>
  </si>
  <si>
    <t>36 724</t>
  </si>
  <si>
    <t>47 242</t>
  </si>
  <si>
    <t>46 480</t>
  </si>
  <si>
    <t>46 170</t>
  </si>
  <si>
    <t>40 328</t>
  </si>
  <si>
    <t>43 650</t>
  </si>
  <si>
    <t>34 454</t>
  </si>
  <si>
    <t>38 120</t>
  </si>
  <si>
    <t>35 701</t>
  </si>
  <si>
    <t>35 038</t>
  </si>
  <si>
    <t>24 381</t>
  </si>
  <si>
    <t>33 628</t>
  </si>
  <si>
    <t xml:space="preserve">   farby i pokosty na bazie polimerów</t>
  </si>
  <si>
    <t xml:space="preserve">   akrylowych lub winylowych,  rozproszone </t>
  </si>
  <si>
    <t xml:space="preserve">   paints and varnishes, based on acrylic or vinyl </t>
  </si>
  <si>
    <t xml:space="preserve">   lub rozpuszczone w środowisku </t>
  </si>
  <si>
    <t xml:space="preserve">   polymers dispersed or dissolved in an </t>
  </si>
  <si>
    <t xml:space="preserve">   niewodnym, o masie rozpuszczalnika</t>
  </si>
  <si>
    <t xml:space="preserve">   non-aqueous medium, weight of the solvent </t>
  </si>
  <si>
    <t xml:space="preserve">   przekraczającej 50%  masy roztworu,</t>
  </si>
  <si>
    <t xml:space="preserve">   more than 50% of the weight of the solution</t>
  </si>
  <si>
    <t>3 369</t>
  </si>
  <si>
    <t xml:space="preserve">   including enamels and lacquers</t>
  </si>
  <si>
    <t>32 638</t>
  </si>
  <si>
    <t>1 941</t>
  </si>
  <si>
    <t>1 953</t>
  </si>
  <si>
    <t>3 175</t>
  </si>
  <si>
    <t>2 990</t>
  </si>
  <si>
    <t>2 716</t>
  </si>
  <si>
    <t>3 108</t>
  </si>
  <si>
    <t>3 569</t>
  </si>
  <si>
    <t>3 159</t>
  </si>
  <si>
    <t>2 534</t>
  </si>
  <si>
    <t>3 211</t>
  </si>
  <si>
    <t>2 552</t>
  </si>
  <si>
    <t>1 756</t>
  </si>
  <si>
    <t>2 313</t>
  </si>
  <si>
    <t xml:space="preserve"> a) W formach podstawowych.</t>
  </si>
  <si>
    <t xml:space="preserve"> a) In primary forms.</t>
  </si>
  <si>
    <t>CHEMIKALIA I WYROBY CHEMICZNE (dok.)</t>
  </si>
  <si>
    <t xml:space="preserve">   farby i pokosty (włącznie z emaliami </t>
  </si>
  <si>
    <t xml:space="preserve">   i lakierami): inne niż kolodia, gdy masa </t>
  </si>
  <si>
    <t xml:space="preserve">Paints and varnishes other than colodium, with </t>
  </si>
  <si>
    <t xml:space="preserve">   rozpuszczalnika przekracza 50% masy </t>
  </si>
  <si>
    <t xml:space="preserve">weight of solvent more than 50% weight of </t>
  </si>
  <si>
    <t xml:space="preserve">   roztworu</t>
  </si>
  <si>
    <t>6 074</t>
  </si>
  <si>
    <t xml:space="preserve">solution, including enamels and lacquers </t>
  </si>
  <si>
    <t>64 099</t>
  </si>
  <si>
    <t>3 362</t>
  </si>
  <si>
    <t>7 677</t>
  </si>
  <si>
    <t>5 696</t>
  </si>
  <si>
    <t>5 904</t>
  </si>
  <si>
    <t>6 096</t>
  </si>
  <si>
    <t>6 522</t>
  </si>
  <si>
    <t>5 805</t>
  </si>
  <si>
    <t>5 078</t>
  </si>
  <si>
    <t>4 703</t>
  </si>
  <si>
    <t>4 977</t>
  </si>
  <si>
    <t>4 548</t>
  </si>
  <si>
    <t>3 731</t>
  </si>
  <si>
    <t>5 686</t>
  </si>
  <si>
    <t>Mydło, produkty organiczne powierzchniowo</t>
  </si>
  <si>
    <t>Soap, organic surface-active products</t>
  </si>
  <si>
    <t xml:space="preserve">  czynne i preparaty stosowane jako mydło </t>
  </si>
  <si>
    <t>246 930</t>
  </si>
  <si>
    <t>21 269</t>
  </si>
  <si>
    <t>18 043</t>
  </si>
  <si>
    <t>20 422</t>
  </si>
  <si>
    <t>19 591</t>
  </si>
  <si>
    <t>21 398</t>
  </si>
  <si>
    <t>20 082</t>
  </si>
  <si>
    <t>22 112</t>
  </si>
  <si>
    <t>19 852</t>
  </si>
  <si>
    <t>21 436</t>
  </si>
  <si>
    <t>23 518</t>
  </si>
  <si>
    <t>20 853</t>
  </si>
  <si>
    <t>18 338</t>
  </si>
  <si>
    <t xml:space="preserve">  and preparations for use as soap</t>
  </si>
  <si>
    <t>17 677</t>
  </si>
  <si>
    <t xml:space="preserve">Kosmetyki do pielęgnacji włosów </t>
  </si>
  <si>
    <t>171 371</t>
  </si>
  <si>
    <t>15 231</t>
  </si>
  <si>
    <t>15 002</t>
  </si>
  <si>
    <t>15 843</t>
  </si>
  <si>
    <t>14 041</t>
  </si>
  <si>
    <t>14 409</t>
  </si>
  <si>
    <t>12 840</t>
  </si>
  <si>
    <t>13 660</t>
  </si>
  <si>
    <t>13 842</t>
  </si>
  <si>
    <t>13 575</t>
  </si>
  <si>
    <t>14 217</t>
  </si>
  <si>
    <t>14 712</t>
  </si>
  <si>
    <t>14 017</t>
  </si>
  <si>
    <t xml:space="preserve">Hair care products </t>
  </si>
  <si>
    <t>14 491</t>
  </si>
  <si>
    <t xml:space="preserve">Zapałki </t>
  </si>
  <si>
    <t>2 589</t>
  </si>
  <si>
    <t xml:space="preserve">Matches </t>
  </si>
  <si>
    <t xml:space="preserve">Kleje </t>
  </si>
  <si>
    <t>5 858</t>
  </si>
  <si>
    <t>5 154</t>
  </si>
  <si>
    <t>6 284</t>
  </si>
  <si>
    <t>6 059</t>
  </si>
  <si>
    <t>5 959</t>
  </si>
  <si>
    <t>5 724</t>
  </si>
  <si>
    <t>6 383</t>
  </si>
  <si>
    <t>6 199</t>
  </si>
  <si>
    <t>5 824</t>
  </si>
  <si>
    <t>7 121</t>
  </si>
  <si>
    <t xml:space="preserve">Glues </t>
  </si>
  <si>
    <t>5 113</t>
  </si>
  <si>
    <t xml:space="preserve">Włókna chemiczne </t>
  </si>
  <si>
    <t>39 206</t>
  </si>
  <si>
    <t>3 092</t>
  </si>
  <si>
    <t>3 530</t>
  </si>
  <si>
    <t>3 727</t>
  </si>
  <si>
    <t>3 608</t>
  </si>
  <si>
    <t>3 445</t>
  </si>
  <si>
    <t>3 313</t>
  </si>
  <si>
    <t>3 127</t>
  </si>
  <si>
    <t>2 879</t>
  </si>
  <si>
    <t>3 302</t>
  </si>
  <si>
    <t>3 528</t>
  </si>
  <si>
    <t>3 338</t>
  </si>
  <si>
    <t>2 317</t>
  </si>
  <si>
    <t>Chemical fibres</t>
  </si>
  <si>
    <t>3 012</t>
  </si>
  <si>
    <r>
      <t xml:space="preserve">PODSTAWOWE SUBSTANCJE FARMACEUTYCZNE, LEKI I POZOSTAŁE WYROBY FARMACEUTYCZNE </t>
    </r>
    <r>
      <rPr>
        <b/>
        <i/>
        <sz val="8"/>
        <rFont val="Fira Sans"/>
        <family val="2"/>
        <charset val="238"/>
      </rPr>
      <t xml:space="preserve">     </t>
    </r>
  </si>
  <si>
    <t>BASIC PHARMACEUTICAL PRODUCTS, MEDICAMENTS AND OTHER PHARMACEUTICAL PREPARATIONS</t>
  </si>
  <si>
    <t>Podstawowe substancje farmaceutyczne</t>
  </si>
  <si>
    <t>mln zł</t>
  </si>
  <si>
    <t>mln zloty</t>
  </si>
  <si>
    <t xml:space="preserve">Basic pharmacutical products </t>
  </si>
  <si>
    <t xml:space="preserve">Leki i pozostałe wyroby farmaceutyczne </t>
  </si>
  <si>
    <t>10 680</t>
  </si>
  <si>
    <t>1 049</t>
  </si>
  <si>
    <t>Medicaments and other pharmaceutical preparations</t>
  </si>
  <si>
    <t xml:space="preserve"> WYROBY Z GUMY I TWORZYW SZTUCZNYCH</t>
  </si>
  <si>
    <t>RUBBER AND PLASTIC PRODUCTS</t>
  </si>
  <si>
    <t xml:space="preserve">Wyroby z gumy </t>
  </si>
  <si>
    <t>1 071 847</t>
  </si>
  <si>
    <t>91 680</t>
  </si>
  <si>
    <t>89 581</t>
  </si>
  <si>
    <t>98 236</t>
  </si>
  <si>
    <t>89 801</t>
  </si>
  <si>
    <t>96 563</t>
  </si>
  <si>
    <t>89 934</t>
  </si>
  <si>
    <t>91 558</t>
  </si>
  <si>
    <t>73 612</t>
  </si>
  <si>
    <t>99 498</t>
  </si>
  <si>
    <t>96 195</t>
  </si>
  <si>
    <t>88 493</t>
  </si>
  <si>
    <t>66 358</t>
  </si>
  <si>
    <t xml:space="preserve">Rubber products </t>
  </si>
  <si>
    <r>
      <t xml:space="preserve">  opony ogółem</t>
    </r>
    <r>
      <rPr>
        <vertAlign val="superscript"/>
        <sz val="8"/>
        <rFont val="Fira Sans"/>
        <family val="2"/>
        <charset val="238"/>
      </rPr>
      <t>a)</t>
    </r>
    <r>
      <rPr>
        <sz val="8"/>
        <rFont val="Fira Sans"/>
        <family val="2"/>
        <charset val="238"/>
      </rPr>
      <t xml:space="preserve"> .............................................................................</t>
    </r>
  </si>
  <si>
    <t>50 023</t>
  </si>
  <si>
    <t>4 396</t>
  </si>
  <si>
    <t>4 243</t>
  </si>
  <si>
    <t>4 857</t>
  </si>
  <si>
    <t>4 001</t>
  </si>
  <si>
    <t>4 426</t>
  </si>
  <si>
    <t>4 178</t>
  </si>
  <si>
    <t>4 136</t>
  </si>
  <si>
    <t>3 055</t>
  </si>
  <si>
    <t>4 247</t>
  </si>
  <si>
    <t>4 760</t>
  </si>
  <si>
    <t>4 212</t>
  </si>
  <si>
    <r>
      <t xml:space="preserve">  tyres</t>
    </r>
    <r>
      <rPr>
        <i/>
        <vertAlign val="superscript"/>
        <sz val="8"/>
        <color rgb="FF595959"/>
        <rFont val="Fira Sans"/>
        <family val="2"/>
        <charset val="238"/>
      </rPr>
      <t>a)</t>
    </r>
  </si>
  <si>
    <t>3 975</t>
  </si>
  <si>
    <t>548 492</t>
  </si>
  <si>
    <t>47 720</t>
  </si>
  <si>
    <t>46 155</t>
  </si>
  <si>
    <t>51 244</t>
  </si>
  <si>
    <t>44 578</t>
  </si>
  <si>
    <t>49 331</t>
  </si>
  <si>
    <t>47 442</t>
  </si>
  <si>
    <t>45 145</t>
  </si>
  <si>
    <t>36 379</t>
  </si>
  <si>
    <t>47 281</t>
  </si>
  <si>
    <t>49 003</t>
  </si>
  <si>
    <t>45 967</t>
  </si>
  <si>
    <t>38 248</t>
  </si>
  <si>
    <t>47 317</t>
  </si>
  <si>
    <t xml:space="preserve">       w tym:</t>
  </si>
  <si>
    <t xml:space="preserve">      of which:</t>
  </si>
  <si>
    <t xml:space="preserve">  do pojazdów samochodowych osobowych </t>
  </si>
  <si>
    <t>32 323</t>
  </si>
  <si>
    <t>2 790</t>
  </si>
  <si>
    <t>3 033</t>
  </si>
  <si>
    <t>2 629</t>
  </si>
  <si>
    <t>2 908</t>
  </si>
  <si>
    <t>2 800</t>
  </si>
  <si>
    <t>2 625</t>
  </si>
  <si>
    <t>2 060</t>
  </si>
  <si>
    <t>3 027</t>
  </si>
  <si>
    <t>2 765</t>
  </si>
  <si>
    <t>2 231</t>
  </si>
  <si>
    <t xml:space="preserve">    for passenger cars </t>
  </si>
  <si>
    <t>2 895</t>
  </si>
  <si>
    <t>295 040</t>
  </si>
  <si>
    <t>24 868</t>
  </si>
  <si>
    <t>24 026</t>
  </si>
  <si>
    <t>27 042</t>
  </si>
  <si>
    <t>23 568</t>
  </si>
  <si>
    <t>26 332</t>
  </si>
  <si>
    <t>26 039</t>
  </si>
  <si>
    <t>24 965</t>
  </si>
  <si>
    <t>18 703</t>
  </si>
  <si>
    <t>25 837</t>
  </si>
  <si>
    <t>27 861</t>
  </si>
  <si>
    <t>25 181</t>
  </si>
  <si>
    <t>20 616</t>
  </si>
  <si>
    <t>26 144</t>
  </si>
  <si>
    <t xml:space="preserve">    do pojazdów samochodowych </t>
  </si>
  <si>
    <t xml:space="preserve">    ciężarowych i autobusów </t>
  </si>
  <si>
    <t>4 027</t>
  </si>
  <si>
    <t xml:space="preserve">    for lorries and buses </t>
  </si>
  <si>
    <t>213 001</t>
  </si>
  <si>
    <t>18 891</t>
  </si>
  <si>
    <t>18 181</t>
  </si>
  <si>
    <t>19 818</t>
  </si>
  <si>
    <t>17 580</t>
  </si>
  <si>
    <t>19 434</t>
  </si>
  <si>
    <t>17 760</t>
  </si>
  <si>
    <t>16 498</t>
  </si>
  <si>
    <t>16 045</t>
  </si>
  <si>
    <t>18 107</t>
  </si>
  <si>
    <t>17 667</t>
  </si>
  <si>
    <t>17 851</t>
  </si>
  <si>
    <t>15 172</t>
  </si>
  <si>
    <t>17 724</t>
  </si>
  <si>
    <t xml:space="preserve">    do ciągników </t>
  </si>
  <si>
    <t xml:space="preserve">    for tractors </t>
  </si>
  <si>
    <t>10 597</t>
  </si>
  <si>
    <t>1 061</t>
  </si>
  <si>
    <t>1 111</t>
  </si>
  <si>
    <t>1 163</t>
  </si>
  <si>
    <t xml:space="preserve">     </t>
  </si>
  <si>
    <t xml:space="preserve">    do maszyn i urządzeń rolniczych </t>
  </si>
  <si>
    <t xml:space="preserve">    for agricultural machinery and equipment </t>
  </si>
  <si>
    <t>17 135</t>
  </si>
  <si>
    <t>1 747</t>
  </si>
  <si>
    <t>1 810</t>
  </si>
  <si>
    <t>1 467</t>
  </si>
  <si>
    <t>1 492</t>
  </si>
  <si>
    <t>1 566</t>
  </si>
  <si>
    <t>1 604</t>
  </si>
  <si>
    <t>1 520</t>
  </si>
  <si>
    <t>1 426</t>
  </si>
  <si>
    <t>1 455</t>
  </si>
  <si>
    <t>a) Bez opon rowerowych, motorowerowych, motocyklowych oraz bieżnikowanych.</t>
  </si>
  <si>
    <t xml:space="preserve">a) Excluding bicycle, moped, motorbike and retreaded tyres. </t>
  </si>
  <si>
    <t xml:space="preserve"> WYROBY Z GUMY I TWORZYW SZTUCZNYCH (dok.)</t>
  </si>
  <si>
    <t>RUBBER AND PLASTIC PRODUCTS (cont.)</t>
  </si>
  <si>
    <t>Rury, przewody i węże, sztywne,</t>
  </si>
  <si>
    <t>Rigid tubes, pipes and hoses of polymers</t>
  </si>
  <si>
    <t xml:space="preserve">  z polimerów etylenu </t>
  </si>
  <si>
    <t>8 248</t>
  </si>
  <si>
    <t>8 813</t>
  </si>
  <si>
    <t>10 653</t>
  </si>
  <si>
    <t>10 995</t>
  </si>
  <si>
    <t>11 669</t>
  </si>
  <si>
    <t>10 825</t>
  </si>
  <si>
    <t>10 697</t>
  </si>
  <si>
    <t>10 568</t>
  </si>
  <si>
    <t>10 666</t>
  </si>
  <si>
    <t>12 373</t>
  </si>
  <si>
    <t>9 908</t>
  </si>
  <si>
    <t xml:space="preserve">  of ethylene </t>
  </si>
  <si>
    <t>9 575</t>
  </si>
  <si>
    <t xml:space="preserve">  z polimerów propylenu </t>
  </si>
  <si>
    <t>73 189</t>
  </si>
  <si>
    <t>5 001</t>
  </si>
  <si>
    <t>6 257</t>
  </si>
  <si>
    <t>6 513</t>
  </si>
  <si>
    <t>6 695</t>
  </si>
  <si>
    <t>7 446</t>
  </si>
  <si>
    <t>6 570</t>
  </si>
  <si>
    <t>6 510</t>
  </si>
  <si>
    <t>6 064</t>
  </si>
  <si>
    <t>6 639</t>
  </si>
  <si>
    <t>6 944</t>
  </si>
  <si>
    <t>4 921</t>
  </si>
  <si>
    <t>3 443</t>
  </si>
  <si>
    <t xml:space="preserve">  of propylene</t>
  </si>
  <si>
    <t>4 816</t>
  </si>
  <si>
    <t xml:space="preserve">  z polimerów chlorku winylu </t>
  </si>
  <si>
    <t>120 278</t>
  </si>
  <si>
    <t>7 886</t>
  </si>
  <si>
    <t>9 443</t>
  </si>
  <si>
    <t>11 456</t>
  </si>
  <si>
    <t>11 109</t>
  </si>
  <si>
    <t>12 538</t>
  </si>
  <si>
    <t>10 732</t>
  </si>
  <si>
    <t>9 782</t>
  </si>
  <si>
    <t>10 587</t>
  </si>
  <si>
    <t>10 926</t>
  </si>
  <si>
    <t>10 907</t>
  </si>
  <si>
    <t>8 867</t>
  </si>
  <si>
    <t>5 852</t>
  </si>
  <si>
    <t xml:space="preserve">  of vinyl chloride</t>
  </si>
  <si>
    <t>7 793</t>
  </si>
  <si>
    <t>Płyty, arkusze, folie, taśmy i pasy</t>
  </si>
  <si>
    <t>Plates, sheet, film, foil and strip of cellular</t>
  </si>
  <si>
    <t xml:space="preserve">  z komórkowych polimerów styrenu </t>
  </si>
  <si>
    <t>246 952</t>
  </si>
  <si>
    <t>13 904</t>
  </si>
  <si>
    <t>15 943</t>
  </si>
  <si>
    <t>21 297</t>
  </si>
  <si>
    <t>21 927</t>
  </si>
  <si>
    <t>21 087</t>
  </si>
  <si>
    <t>19 702</t>
  </si>
  <si>
    <t>23 335</t>
  </si>
  <si>
    <t>23 045</t>
  </si>
  <si>
    <t>25 683</t>
  </si>
  <si>
    <t>27 153</t>
  </si>
  <si>
    <t>20 661</t>
  </si>
  <si>
    <t>13 093</t>
  </si>
  <si>
    <t>16 566</t>
  </si>
  <si>
    <t xml:space="preserve">Worki i torby z tworzyw sztucznych </t>
  </si>
  <si>
    <t>303 214</t>
  </si>
  <si>
    <t>25 449</t>
  </si>
  <si>
    <t>25 282</t>
  </si>
  <si>
    <t>27 814</t>
  </si>
  <si>
    <t>25 626</t>
  </si>
  <si>
    <t>26 497</t>
  </si>
  <si>
    <t>23 610</t>
  </si>
  <si>
    <t>25 111</t>
  </si>
  <si>
    <t>24 820</t>
  </si>
  <si>
    <t>24 873</t>
  </si>
  <si>
    <t>26 176</t>
  </si>
  <si>
    <t>24 459</t>
  </si>
  <si>
    <t>24 564</t>
  </si>
  <si>
    <t xml:space="preserve">Plastic sacks and bags </t>
  </si>
  <si>
    <t>24 363</t>
  </si>
  <si>
    <t xml:space="preserve">Pudełka, skrzynki, klatki i podobne artykuły </t>
  </si>
  <si>
    <t xml:space="preserve">Boxes, cases, crates and similar articles </t>
  </si>
  <si>
    <t xml:space="preserve">  z tworzyw sztucznych </t>
  </si>
  <si>
    <t>301 151</t>
  </si>
  <si>
    <t>24 489</t>
  </si>
  <si>
    <t>23 070</t>
  </si>
  <si>
    <t>26 063</t>
  </si>
  <si>
    <t>24 745</t>
  </si>
  <si>
    <t>26 350</t>
  </si>
  <si>
    <t>24 994</t>
  </si>
  <si>
    <t>26 238</t>
  </si>
  <si>
    <t>25 027</t>
  </si>
  <si>
    <t>25 544</t>
  </si>
  <si>
    <t>27 472</t>
  </si>
  <si>
    <t>26 268</t>
  </si>
  <si>
    <t>20 745</t>
  </si>
  <si>
    <t xml:space="preserve">  of plastics </t>
  </si>
  <si>
    <t>25 963</t>
  </si>
  <si>
    <t>Wykładziny podłogowe, ścienne lub sufitowe</t>
  </si>
  <si>
    <t>45 048</t>
  </si>
  <si>
    <t>4 168</t>
  </si>
  <si>
    <t>4 196</t>
  </si>
  <si>
    <t>4 254</t>
  </si>
  <si>
    <t>4 417</t>
  </si>
  <si>
    <t>4 529</t>
  </si>
  <si>
    <t>3 630</t>
  </si>
  <si>
    <t>4 163</t>
  </si>
  <si>
    <t>2 923</t>
  </si>
  <si>
    <t>3 252</t>
  </si>
  <si>
    <t>3 506</t>
  </si>
  <si>
    <t>2 283</t>
  </si>
  <si>
    <t xml:space="preserve">Floor, wall or ceiling coverings of plastics </t>
  </si>
  <si>
    <t>3 943</t>
  </si>
  <si>
    <t>14 591</t>
  </si>
  <si>
    <t>1 250</t>
  </si>
  <si>
    <t>1 283</t>
  </si>
  <si>
    <t>1 343</t>
  </si>
  <si>
    <t>1 339</t>
  </si>
  <si>
    <t>1 435</t>
  </si>
  <si>
    <t>1 127</t>
  </si>
  <si>
    <t>1 322</t>
  </si>
  <si>
    <t>1 229</t>
  </si>
  <si>
    <t>1 237</t>
  </si>
  <si>
    <t>1 153</t>
  </si>
  <si>
    <t>1 208</t>
  </si>
  <si>
    <t xml:space="preserve">Drzwi, okna i ich ościeżnice oraz progi, </t>
  </si>
  <si>
    <t>Plastic doors, windows and their frames and</t>
  </si>
  <si>
    <t xml:space="preserve">  z tworzyw sztucznych</t>
  </si>
  <si>
    <t xml:space="preserve">   thresholds for doors</t>
  </si>
  <si>
    <t xml:space="preserve">Okna z tworzyw sztucznych dla budownictwa </t>
  </si>
  <si>
    <t>7 750</t>
  </si>
  <si>
    <t xml:space="preserve">Plastic windows for building industry </t>
  </si>
  <si>
    <t xml:space="preserve">Drzwi z tworzyw sztucznych dla budownictwa </t>
  </si>
  <si>
    <t>Plastic doors for building industry</t>
  </si>
  <si>
    <t>WYROBY Z POZOSTAŁYCH MINERALNYCH SUROWCÓW NIEMETALICZNYCH</t>
  </si>
  <si>
    <t>OTHER NON-METALLIC MINERAL PRODUCTS</t>
  </si>
  <si>
    <t xml:space="preserve">Szkło typu ''float" i szkło powierzchniowo </t>
  </si>
  <si>
    <t xml:space="preserve">  zagruntowane lub polerowane,</t>
  </si>
  <si>
    <t xml:space="preserve">Float glass and surface ground </t>
  </si>
  <si>
    <r>
      <t xml:space="preserve">  w arkuszach</t>
    </r>
    <r>
      <rPr>
        <vertAlign val="superscript"/>
        <sz val="8"/>
        <rFont val="Fira Sans"/>
        <family val="2"/>
        <charset val="238"/>
      </rPr>
      <t>a)</t>
    </r>
    <r>
      <rPr>
        <sz val="8"/>
        <rFont val="Fira Sans"/>
        <family val="2"/>
        <charset val="238"/>
      </rPr>
      <t xml:space="preserve"> ………………………..……………………</t>
    </r>
  </si>
  <si>
    <t>140 200</t>
  </si>
  <si>
    <t>10 166</t>
  </si>
  <si>
    <t>9 330</t>
  </si>
  <si>
    <t>12 254</t>
  </si>
  <si>
    <t>11 997</t>
  </si>
  <si>
    <t>12 320</t>
  </si>
  <si>
    <t>13 651</t>
  </si>
  <si>
    <t>13 879</t>
  </si>
  <si>
    <t>11 877</t>
  </si>
  <si>
    <t>10 623</t>
  </si>
  <si>
    <t>11 836</t>
  </si>
  <si>
    <t>12 560</t>
  </si>
  <si>
    <t>9 708</t>
  </si>
  <si>
    <r>
      <t xml:space="preserve">  or polished glass, in sheets</t>
    </r>
    <r>
      <rPr>
        <i/>
        <vertAlign val="superscript"/>
        <sz val="8"/>
        <color rgb="FF595959"/>
        <rFont val="Fira Sans"/>
        <family val="2"/>
        <charset val="238"/>
      </rPr>
      <t>a)</t>
    </r>
    <r>
      <rPr>
        <i/>
        <sz val="7"/>
        <color indexed="12"/>
        <rFont val="Fira Sans"/>
        <family val="2"/>
        <charset val="238"/>
      </rPr>
      <t/>
    </r>
  </si>
  <si>
    <t>9 083</t>
  </si>
  <si>
    <t>Szyby zespolone jednokomorowe ……..….</t>
  </si>
  <si>
    <t>1 056</t>
  </si>
  <si>
    <t>1 140</t>
  </si>
  <si>
    <t>1 060</t>
  </si>
  <si>
    <t>1 157</t>
  </si>
  <si>
    <t>1 223</t>
  </si>
  <si>
    <t>1 294</t>
  </si>
  <si>
    <t xml:space="preserve">Double glazed units </t>
  </si>
  <si>
    <r>
      <t>Szyby zespolone wielokomorowe</t>
    </r>
    <r>
      <rPr>
        <vertAlign val="superscript"/>
        <sz val="8"/>
        <rFont val="Fira Sans"/>
        <family val="2"/>
        <charset val="238"/>
      </rPr>
      <t xml:space="preserve"> </t>
    </r>
  </si>
  <si>
    <t>5 707</t>
  </si>
  <si>
    <t xml:space="preserve">Multiple glazed units </t>
  </si>
  <si>
    <t xml:space="preserve">Kieliszki i szklanki ze szkła hartowanego </t>
  </si>
  <si>
    <t xml:space="preserve">  oraz niehartowanego nabieranego </t>
  </si>
  <si>
    <t xml:space="preserve">Drinking glasses of toughened or not </t>
  </si>
  <si>
    <r>
      <t xml:space="preserve">  mechanicznie</t>
    </r>
    <r>
      <rPr>
        <vertAlign val="superscript"/>
        <sz val="8"/>
        <rFont val="Fira Sans"/>
        <family val="2"/>
        <charset val="238"/>
      </rPr>
      <t xml:space="preserve">b) </t>
    </r>
    <r>
      <rPr>
        <sz val="8"/>
        <rFont val="Fira Sans"/>
        <family val="2"/>
        <charset val="238"/>
      </rPr>
      <t>...................................................</t>
    </r>
  </si>
  <si>
    <t>81 677</t>
  </si>
  <si>
    <t>5 528</t>
  </si>
  <si>
    <t>4 064</t>
  </si>
  <si>
    <t>7 681</t>
  </si>
  <si>
    <t>6 811</t>
  </si>
  <si>
    <t>6 013</t>
  </si>
  <si>
    <t>6 775</t>
  </si>
  <si>
    <t>9 091</t>
  </si>
  <si>
    <t>7 063</t>
  </si>
  <si>
    <t>6 990</t>
  </si>
  <si>
    <t>8 212</t>
  </si>
  <si>
    <t>7 451</t>
  </si>
  <si>
    <t>5 998</t>
  </si>
  <si>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</si>
  <si>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t>4 705</t>
  </si>
  <si>
    <t>Non-woven glass fibre webs; felts; mattresses</t>
  </si>
  <si>
    <t xml:space="preserve">Filce, materace i płyty, z włókna szklanego </t>
  </si>
  <si>
    <t>33 070</t>
  </si>
  <si>
    <t>2 995</t>
  </si>
  <si>
    <t>2 560</t>
  </si>
  <si>
    <t>2 910</t>
  </si>
  <si>
    <t>2 114</t>
  </si>
  <si>
    <t>2 936</t>
  </si>
  <si>
    <t>2 830</t>
  </si>
  <si>
    <t>2 902</t>
  </si>
  <si>
    <t>3 051</t>
  </si>
  <si>
    <t>2 543</t>
  </si>
  <si>
    <t>2 496</t>
  </si>
  <si>
    <t>2 984</t>
  </si>
  <si>
    <t xml:space="preserve">   and boards</t>
  </si>
  <si>
    <t>3 007</t>
  </si>
  <si>
    <t>Płytki ceramiczne i płyty chodnikowe</t>
  </si>
  <si>
    <t xml:space="preserve">   ceramiczne</t>
  </si>
  <si>
    <t>1 774 286</t>
  </si>
  <si>
    <t>151 757</t>
  </si>
  <si>
    <t>144 078</t>
  </si>
  <si>
    <t>160 847</t>
  </si>
  <si>
    <t>160 838</t>
  </si>
  <si>
    <t>162 354</t>
  </si>
  <si>
    <t>161 395</t>
  </si>
  <si>
    <t>142 691</t>
  </si>
  <si>
    <t>116 922</t>
  </si>
  <si>
    <t>145 323</t>
  </si>
  <si>
    <t>151 681</t>
  </si>
  <si>
    <t>145 309</t>
  </si>
  <si>
    <t>131 086</t>
  </si>
  <si>
    <t>Ceramic tiles and flags</t>
  </si>
  <si>
    <t>120 041</t>
  </si>
  <si>
    <t>108 517</t>
  </si>
  <si>
    <t>9 081</t>
  </si>
  <si>
    <t>8 700</t>
  </si>
  <si>
    <t>9 723</t>
  </si>
  <si>
    <t>9 817</t>
  </si>
  <si>
    <t>9 821</t>
  </si>
  <si>
    <t>9 925</t>
  </si>
  <si>
    <t>8 737</t>
  </si>
  <si>
    <t>7 175</t>
  </si>
  <si>
    <t>8 932</t>
  </si>
  <si>
    <t>9 410</t>
  </si>
  <si>
    <t>9 116</t>
  </si>
  <si>
    <t>8 079</t>
  </si>
  <si>
    <t>7 275</t>
  </si>
  <si>
    <t>a) Nieobrobione inaczej. b) Z wyłączeniem ze szkła ołowiowego.</t>
  </si>
  <si>
    <t>a) Not otherwise worked. b) Excluding of lead crystal.</t>
  </si>
  <si>
    <t>WYROBY Z POZOSTAŁYCH MINERALNYCH SUROWCÓW NIEMETALICZNYCH (cd.)</t>
  </si>
  <si>
    <t>OTHER NON-METALLIC MINERAL PRODUCTS (cont.)</t>
  </si>
  <si>
    <r>
      <t xml:space="preserve">Cegły budowlane, ceramiczne </t>
    </r>
    <r>
      <rPr>
        <vertAlign val="superscript"/>
        <sz val="8"/>
        <rFont val="Fira Sans"/>
        <family val="2"/>
        <charset val="238"/>
      </rPr>
      <t xml:space="preserve">a) </t>
    </r>
    <r>
      <rPr>
        <sz val="8"/>
        <rFont val="Fira Sans"/>
        <family val="2"/>
        <charset val="238"/>
      </rPr>
      <t>………...………...…………..…..</t>
    </r>
  </si>
  <si>
    <t>3 301</t>
  </si>
  <si>
    <r>
      <t>Non-refractory clay building bricks</t>
    </r>
    <r>
      <rPr>
        <i/>
        <vertAlign val="superscript"/>
        <sz val="8"/>
        <color rgb="FF595959"/>
        <rFont val="Fira Sans"/>
        <family val="2"/>
        <charset val="238"/>
      </rPr>
      <t xml:space="preserve">a) </t>
    </r>
    <r>
      <rPr>
        <i/>
        <sz val="7"/>
        <color indexed="12"/>
        <rFont val="Fira Sans"/>
        <family val="2"/>
        <charset val="238"/>
      </rPr>
      <t/>
    </r>
  </si>
  <si>
    <t>mln ceg.</t>
  </si>
  <si>
    <t>1 715</t>
  </si>
  <si>
    <t>mln bricks</t>
  </si>
  <si>
    <t xml:space="preserve">  cegła wypalana z gliny </t>
  </si>
  <si>
    <t xml:space="preserve">  bricks made of clay </t>
  </si>
  <si>
    <t xml:space="preserve">  pustaki ścienne ceramiczne </t>
  </si>
  <si>
    <t xml:space="preserve">  structural-wall clay hollow bricks</t>
  </si>
  <si>
    <t>1 655</t>
  </si>
  <si>
    <t xml:space="preserve">Pustaki stropowe ceramiczne </t>
  </si>
  <si>
    <t>1 128</t>
  </si>
  <si>
    <t xml:space="preserve">Structural-floor clay hollow bricks  </t>
  </si>
  <si>
    <t xml:space="preserve">Dachówki ceramiczne </t>
  </si>
  <si>
    <t>124 192</t>
  </si>
  <si>
    <t>9 860</t>
  </si>
  <si>
    <t>8 594</t>
  </si>
  <si>
    <t>9 648</t>
  </si>
  <si>
    <t>6 526</t>
  </si>
  <si>
    <t>8 515</t>
  </si>
  <si>
    <t>9 191</t>
  </si>
  <si>
    <t>11 569</t>
  </si>
  <si>
    <t>12 796</t>
  </si>
  <si>
    <t>9 726</t>
  </si>
  <si>
    <t>13 171</t>
  </si>
  <si>
    <t>12 108</t>
  </si>
  <si>
    <t>12 488</t>
  </si>
  <si>
    <t xml:space="preserve">Ceramic roof tiles </t>
  </si>
  <si>
    <t>34 617</t>
  </si>
  <si>
    <t xml:space="preserve">Gąsiory dachowe ceramiczne </t>
  </si>
  <si>
    <t>3 357</t>
  </si>
  <si>
    <t xml:space="preserve"> Ceramic ridge tiles </t>
  </si>
  <si>
    <t xml:space="preserve">Zastawy stołowe i naczynia kuchenne </t>
  </si>
  <si>
    <r>
      <t xml:space="preserve">  z porcelany</t>
    </r>
    <r>
      <rPr>
        <vertAlign val="superscript"/>
        <sz val="8"/>
        <rFont val="Fira Sans"/>
        <family val="2"/>
        <charset val="238"/>
      </rPr>
      <t>b)</t>
    </r>
    <r>
      <rPr>
        <sz val="8"/>
        <rFont val="Fira Sans"/>
        <family val="2"/>
        <charset val="238"/>
      </rPr>
      <t xml:space="preserve"> ………………………………………………</t>
    </r>
  </si>
  <si>
    <t>20 973</t>
  </si>
  <si>
    <t>1 954</t>
  </si>
  <si>
    <t>1 789</t>
  </si>
  <si>
    <t>1 968</t>
  </si>
  <si>
    <t>1 574</t>
  </si>
  <si>
    <t>1 722</t>
  </si>
  <si>
    <t>1 554</t>
  </si>
  <si>
    <t>1 951</t>
  </si>
  <si>
    <t>1 776</t>
  </si>
  <si>
    <t>1 788</t>
  </si>
  <si>
    <r>
      <t>Porcelain or china tableware and kitchenware</t>
    </r>
    <r>
      <rPr>
        <i/>
        <vertAlign val="superscript"/>
        <sz val="8"/>
        <color rgb="FF595959"/>
        <rFont val="Fira Sans"/>
        <family val="2"/>
        <charset val="238"/>
      </rPr>
      <t>b)</t>
    </r>
    <r>
      <rPr>
        <i/>
        <sz val="8"/>
        <color rgb="FF595959"/>
        <rFont val="Fira Sans"/>
        <family val="2"/>
        <charset val="238"/>
      </rPr>
      <t xml:space="preserve"> </t>
    </r>
  </si>
  <si>
    <t>1 808</t>
  </si>
  <si>
    <t xml:space="preserve">Wyroby sanitarne ceramiczne </t>
  </si>
  <si>
    <t>83 395</t>
  </si>
  <si>
    <t>7 105</t>
  </si>
  <si>
    <t>6 922</t>
  </si>
  <si>
    <t>7 719</t>
  </si>
  <si>
    <t>7 705</t>
  </si>
  <si>
    <t>7 157</t>
  </si>
  <si>
    <t>7 034</t>
  </si>
  <si>
    <t>5 934</t>
  </si>
  <si>
    <t>6 518</t>
  </si>
  <si>
    <t>6 953</t>
  </si>
  <si>
    <t>6 813</t>
  </si>
  <si>
    <t>6 114</t>
  </si>
  <si>
    <t>Ceramic sanitary fixtures</t>
  </si>
  <si>
    <t>6 390</t>
  </si>
  <si>
    <t xml:space="preserve">    w tym z porcelany </t>
  </si>
  <si>
    <t>36 604</t>
  </si>
  <si>
    <t>3 455</t>
  </si>
  <si>
    <t>3 078</t>
  </si>
  <si>
    <t>3 489</t>
  </si>
  <si>
    <t>3 389</t>
  </si>
  <si>
    <t>3 345</t>
  </si>
  <si>
    <t>3 095</t>
  </si>
  <si>
    <t>2 699</t>
  </si>
  <si>
    <t>2 388</t>
  </si>
  <si>
    <t>2 992</t>
  </si>
  <si>
    <t>3 205</t>
  </si>
  <si>
    <t xml:space="preserve">    of which of porcelain </t>
  </si>
  <si>
    <t>3 061</t>
  </si>
  <si>
    <t xml:space="preserve">Klinkier cementowy </t>
  </si>
  <si>
    <t>14 178</t>
  </si>
  <si>
    <t>1 352</t>
  </si>
  <si>
    <t>1 266</t>
  </si>
  <si>
    <t>1 270</t>
  </si>
  <si>
    <t>1 400</t>
  </si>
  <si>
    <t>1 267</t>
  </si>
  <si>
    <t>1 276</t>
  </si>
  <si>
    <t>1 269</t>
  </si>
  <si>
    <t>1 246</t>
  </si>
  <si>
    <t xml:space="preserve">Cement clinker  </t>
  </si>
  <si>
    <r>
      <t>Cement</t>
    </r>
    <r>
      <rPr>
        <vertAlign val="superscript"/>
        <sz val="8"/>
        <rFont val="Fira Sans"/>
        <family val="2"/>
        <charset val="238"/>
      </rPr>
      <t xml:space="preserve">c) </t>
    </r>
    <r>
      <rPr>
        <sz val="8"/>
        <rFont val="Fira Sans"/>
        <family val="2"/>
        <charset val="238"/>
      </rPr>
      <t>.................................................................................................</t>
    </r>
  </si>
  <si>
    <t>18 734</t>
  </si>
  <si>
    <t>1 746</t>
  </si>
  <si>
    <t>1 830</t>
  </si>
  <si>
    <t>1 727</t>
  </si>
  <si>
    <t>1 745</t>
  </si>
  <si>
    <t>1 770</t>
  </si>
  <si>
    <t>1 780</t>
  </si>
  <si>
    <t>1 801</t>
  </si>
  <si>
    <r>
      <t>Cement</t>
    </r>
    <r>
      <rPr>
        <i/>
        <vertAlign val="superscript"/>
        <sz val="8"/>
        <color rgb="FF595959"/>
        <rFont val="Fira Sans"/>
        <family val="2"/>
        <charset val="238"/>
      </rPr>
      <t>c)</t>
    </r>
    <r>
      <rPr>
        <i/>
        <sz val="8"/>
        <color rgb="FF595959"/>
        <rFont val="Fira Sans"/>
        <family val="2"/>
        <charset val="238"/>
      </rPr>
      <t xml:space="preserve"> </t>
    </r>
  </si>
  <si>
    <r>
      <t>Wapno</t>
    </r>
    <r>
      <rPr>
        <vertAlign val="superscript"/>
        <sz val="8"/>
        <rFont val="Fira Sans"/>
        <family val="2"/>
        <charset val="238"/>
      </rPr>
      <t>d)</t>
    </r>
    <r>
      <rPr>
        <sz val="8"/>
        <rFont val="Fira Sans"/>
        <family val="2"/>
        <charset val="238"/>
      </rPr>
      <t xml:space="preserve"> ....................................................................................................</t>
    </r>
  </si>
  <si>
    <r>
      <t>Lime</t>
    </r>
    <r>
      <rPr>
        <i/>
        <vertAlign val="superscript"/>
        <sz val="8"/>
        <color rgb="FF595959"/>
        <rFont val="Fira Sans"/>
        <family val="2"/>
        <charset val="238"/>
      </rPr>
      <t>d)</t>
    </r>
    <r>
      <rPr>
        <i/>
        <sz val="8"/>
        <color rgb="FF595959"/>
        <rFont val="Fira Sans"/>
        <family val="2"/>
        <charset val="238"/>
      </rPr>
      <t xml:space="preserve"> </t>
    </r>
  </si>
  <si>
    <r>
      <t>Spoiwa gipsowe</t>
    </r>
    <r>
      <rPr>
        <vertAlign val="superscript"/>
        <sz val="8"/>
        <rFont val="Fira Sans"/>
        <family val="2"/>
        <charset val="238"/>
      </rPr>
      <t>e)</t>
    </r>
    <r>
      <rPr>
        <sz val="8"/>
        <rFont val="Fira Sans"/>
        <family val="2"/>
        <charset val="238"/>
      </rPr>
      <t xml:space="preserve"> ..............................................................................</t>
    </r>
  </si>
  <si>
    <t>1 453</t>
  </si>
  <si>
    <r>
      <t>Plasters</t>
    </r>
    <r>
      <rPr>
        <i/>
        <vertAlign val="superscript"/>
        <sz val="8"/>
        <color rgb="FF595959"/>
        <rFont val="Fira Sans"/>
        <family val="2"/>
        <charset val="238"/>
      </rPr>
      <t>e)</t>
    </r>
  </si>
  <si>
    <t xml:space="preserve">Bloki ścienne z betonu lekkiego </t>
  </si>
  <si>
    <t xml:space="preserve">Building blocks of light concrete </t>
  </si>
  <si>
    <t>5 826</t>
  </si>
  <si>
    <t xml:space="preserve">   w tym: </t>
  </si>
  <si>
    <t>of which</t>
  </si>
  <si>
    <t xml:space="preserve">   beton komórkowy autoklawizowany</t>
  </si>
  <si>
    <t>3 736</t>
  </si>
  <si>
    <t>autoclaved cellular concrete</t>
  </si>
  <si>
    <t>5 637</t>
  </si>
  <si>
    <t xml:space="preserve"> a) Z wyłączeniem wyrobów ogniotrwałych oraz z krzemionkowych skał kopalnych lub ziem  krzemionkowych. b) Z wyłączeniem aparatów elektrotermicznych, młynków do kawy lub przypraw, o metalowych elementach trących. c) Cement portlandzki,  glinowy, żużlowy i podobne rodzaje cementu hydraulicznego. d) Wapno palone, wapno gaszone, wapno hydrauliczne. e) Włączając do stosowania w budownictwie, do klejenia tkanin lub wyrównywania powierzchni papieru, do stosowania w stomatologii.</t>
  </si>
  <si>
    <t>a) Excluding of siliceous fossil meals or earths. b) Excluding electro-thermic apparatus, coffee  or spice mills with metal working parts c) Portland cement, aluminous, slag and similar hydraulic cements. d) Quicklime, slaked lime and hydraulic lime.  e) Including for use in building, for use in dressing woven fabrics or surfacing paper, for use in dentistry.</t>
  </si>
  <si>
    <r>
      <t>WYROBY Z POZOSTAŁYCH MINERALNYCH  SUROWCÓW NIEMETALICZNYCH (dok.)</t>
    </r>
    <r>
      <rPr>
        <b/>
        <i/>
        <sz val="8"/>
        <color indexed="12"/>
        <rFont val="Fira Sans"/>
        <family val="2"/>
        <charset val="238"/>
      </rPr>
      <t xml:space="preserve">       </t>
    </r>
    <r>
      <rPr>
        <b/>
        <sz val="8"/>
        <rFont val="Fira Sans"/>
        <family val="2"/>
        <charset val="238"/>
      </rPr>
      <t xml:space="preserve"> </t>
    </r>
  </si>
  <si>
    <t xml:space="preserve">Elementy ścienne silikatowe </t>
  </si>
  <si>
    <t>2 308</t>
  </si>
  <si>
    <t>Structural-wall tiles of calcium-silicate</t>
  </si>
  <si>
    <t>1 601</t>
  </si>
  <si>
    <t xml:space="preserve">    w tym cegła silikatowa </t>
  </si>
  <si>
    <t xml:space="preserve">    of which calcium-silicate brick </t>
  </si>
  <si>
    <t>Płyty, arkusze, tafle, płytki i podobne</t>
  </si>
  <si>
    <t xml:space="preserve">Boards, sheets, panels, tiles and similar articles </t>
  </si>
  <si>
    <t xml:space="preserve">  wyroby z gipsu lub mieszanek na bazie</t>
  </si>
  <si>
    <t xml:space="preserve">  of plaster or of compositions based on plaster</t>
  </si>
  <si>
    <t xml:space="preserve">  gipsu, licowane lub wzmocnione tylko</t>
  </si>
  <si>
    <t xml:space="preserve">  faced or reinforced with  paper </t>
  </si>
  <si>
    <t xml:space="preserve">  papierem lub tekturą </t>
  </si>
  <si>
    <t>1 159 864</t>
  </si>
  <si>
    <t>105 492</t>
  </si>
  <si>
    <t>99 971</t>
  </si>
  <si>
    <t>109 877</t>
  </si>
  <si>
    <t>98 241</t>
  </si>
  <si>
    <t>96 608</t>
  </si>
  <si>
    <t>102 199</t>
  </si>
  <si>
    <t>96 681</t>
  </si>
  <si>
    <t>98 830</t>
  </si>
  <si>
    <t>90 724</t>
  </si>
  <si>
    <t>97 364</t>
  </si>
  <si>
    <t>89 679</t>
  </si>
  <si>
    <t>74 198</t>
  </si>
  <si>
    <t xml:space="preserve">  or paperboard only</t>
  </si>
  <si>
    <t>96 723</t>
  </si>
  <si>
    <t>153 162</t>
  </si>
  <si>
    <t>14 003</t>
  </si>
  <si>
    <t>13 240</t>
  </si>
  <si>
    <t>14 503</t>
  </si>
  <si>
    <t>13 025</t>
  </si>
  <si>
    <t>12 869</t>
  </si>
  <si>
    <t>13 597</t>
  </si>
  <si>
    <t>12 735</t>
  </si>
  <si>
    <t>13 042</t>
  </si>
  <si>
    <t>11 866</t>
  </si>
  <si>
    <t>12 844</t>
  </si>
  <si>
    <t>11 758</t>
  </si>
  <si>
    <t>9 680</t>
  </si>
  <si>
    <t>12 770</t>
  </si>
  <si>
    <t xml:space="preserve">Płyty, arkusze, tafle, płytki i podobne </t>
  </si>
  <si>
    <t xml:space="preserve">  wyroby z gipsu lub mieszanek na bazie </t>
  </si>
  <si>
    <t xml:space="preserve">  of plaster or of compositions based on plaster,</t>
  </si>
  <si>
    <t xml:space="preserve">  gipsu, nielicowane  ani niewzmocnione </t>
  </si>
  <si>
    <t xml:space="preserve">  not faced or reinforced with paper </t>
  </si>
  <si>
    <t>29 983</t>
  </si>
  <si>
    <t>2 424</t>
  </si>
  <si>
    <t>2 468</t>
  </si>
  <si>
    <t>2 072</t>
  </si>
  <si>
    <t>2 887</t>
  </si>
  <si>
    <t>2 870</t>
  </si>
  <si>
    <t>2 395</t>
  </si>
  <si>
    <t>3 188</t>
  </si>
  <si>
    <t>2 365</t>
  </si>
  <si>
    <t>2 258</t>
  </si>
  <si>
    <t>2 046</t>
  </si>
  <si>
    <t>3 077</t>
  </si>
  <si>
    <t xml:space="preserve">Masa betonowa prefabrykowana (beton </t>
  </si>
  <si>
    <t xml:space="preserve">  gotowy do wylania) </t>
  </si>
  <si>
    <t>40 472</t>
  </si>
  <si>
    <t>2 809</t>
  </si>
  <si>
    <t>3 468</t>
  </si>
  <si>
    <t>3 696</t>
  </si>
  <si>
    <t>3 428</t>
  </si>
  <si>
    <t>3 379</t>
  </si>
  <si>
    <t>4 084</t>
  </si>
  <si>
    <t>3 672</t>
  </si>
  <si>
    <t>3 724</t>
  </si>
  <si>
    <t>4 117</t>
  </si>
  <si>
    <t>2 752</t>
  </si>
  <si>
    <t>Ready-mixed concrete</t>
  </si>
  <si>
    <t>Zaprawy murarskie</t>
  </si>
  <si>
    <t>Factory made mortars</t>
  </si>
  <si>
    <t>Papa</t>
  </si>
  <si>
    <t>68 727</t>
  </si>
  <si>
    <t>1 075</t>
  </si>
  <si>
    <t>6 430</t>
  </si>
  <si>
    <t>7 433</t>
  </si>
  <si>
    <t>6 691</t>
  </si>
  <si>
    <t>6 620</t>
  </si>
  <si>
    <t>7 112</t>
  </si>
  <si>
    <t>6 159</t>
  </si>
  <si>
    <t>7 379</t>
  </si>
  <si>
    <t>7 174</t>
  </si>
  <si>
    <t>5 130</t>
  </si>
  <si>
    <t>4 445</t>
  </si>
  <si>
    <t xml:space="preserve"> Building paper</t>
  </si>
  <si>
    <t>1 969</t>
  </si>
  <si>
    <t xml:space="preserve">Wyroby izolacji termicznej z wełny mineralnej </t>
  </si>
  <si>
    <t xml:space="preserve">Products of heat insulating mineral wools </t>
  </si>
  <si>
    <t>METALE</t>
  </si>
  <si>
    <t>BASIC METALS</t>
  </si>
  <si>
    <t xml:space="preserve">Surówka i surówka zwierciadlista, </t>
  </si>
  <si>
    <t xml:space="preserve">  w gąskach, blokach lub pozostałych </t>
  </si>
  <si>
    <t xml:space="preserve">Pig iron and spiegeleisen in pigs, blocks </t>
  </si>
  <si>
    <t xml:space="preserve">  pierwotnych postaciach </t>
  </si>
  <si>
    <t xml:space="preserve">  or other primary forms </t>
  </si>
  <si>
    <t xml:space="preserve">Stal surowa </t>
  </si>
  <si>
    <t xml:space="preserve">Crude steel </t>
  </si>
  <si>
    <t>Wyroby walcowane na gorąco</t>
  </si>
  <si>
    <t>Hot rolled products (excluding semi-finished</t>
  </si>
  <si>
    <t xml:space="preserve">  (bez półwyrobów) </t>
  </si>
  <si>
    <t>9 265</t>
  </si>
  <si>
    <t xml:space="preserve">  products)</t>
  </si>
  <si>
    <t>Blachy walcowane na zimno</t>
  </si>
  <si>
    <t xml:space="preserve">Cold-rolled sheets and plates </t>
  </si>
  <si>
    <t xml:space="preserve">  o szerokości 600 mm lub większej </t>
  </si>
  <si>
    <t>2 186</t>
  </si>
  <si>
    <t xml:space="preserve">   of a width 600 mm or more </t>
  </si>
  <si>
    <t>Blachy cienkie i taśmy  ze stali</t>
  </si>
  <si>
    <t xml:space="preserve"> Sheets and  strips of non-alloy steel, coated </t>
  </si>
  <si>
    <t xml:space="preserve">  niestopowej, pokrywane cynkiem </t>
  </si>
  <si>
    <t>1 201</t>
  </si>
  <si>
    <t xml:space="preserve">  with zinc </t>
  </si>
  <si>
    <t xml:space="preserve">Sztaby i pręty walcowane na gorąco </t>
  </si>
  <si>
    <t>1 130</t>
  </si>
  <si>
    <t>Hot-rolled rods and bars</t>
  </si>
  <si>
    <t xml:space="preserve">Pręty i płaskowniki </t>
  </si>
  <si>
    <t>3 634</t>
  </si>
  <si>
    <t xml:space="preserve">Rods and flat bars </t>
  </si>
  <si>
    <t xml:space="preserve">Szyny stalowe </t>
  </si>
  <si>
    <t xml:space="preserve">Steel rails </t>
  </si>
  <si>
    <t>METALE (dok.)</t>
  </si>
  <si>
    <t>BASIC METALS (cont.)</t>
  </si>
  <si>
    <t xml:space="preserve">Rury stalowe </t>
  </si>
  <si>
    <t>Steel tubes and pipes</t>
  </si>
  <si>
    <t xml:space="preserve">  rury bez szwu </t>
  </si>
  <si>
    <t xml:space="preserve">  seamless tubes and pipes</t>
  </si>
  <si>
    <t xml:space="preserve">  rury ze szwem </t>
  </si>
  <si>
    <t xml:space="preserve">  seamed tubes and pipes</t>
  </si>
  <si>
    <t xml:space="preserve">Wyroby płaskie walcowane na zimno </t>
  </si>
  <si>
    <t xml:space="preserve">  ze stali, niepokryte, o szerokości </t>
  </si>
  <si>
    <t>Flat cold-rolled steel products, not coated,</t>
  </si>
  <si>
    <t xml:space="preserve">  mniejszej niż 600 mm </t>
  </si>
  <si>
    <t xml:space="preserve">  of a width of less than 600 mm</t>
  </si>
  <si>
    <r>
      <t>Drut ze stali</t>
    </r>
    <r>
      <rPr>
        <vertAlign val="superscript"/>
        <sz val="8"/>
        <rFont val="Fira Sans"/>
        <family val="2"/>
        <charset val="238"/>
      </rPr>
      <t>a)</t>
    </r>
    <r>
      <rPr>
        <sz val="8"/>
        <rFont val="Fira Sans"/>
        <family val="2"/>
        <charset val="238"/>
      </rPr>
      <t>........................................................................................</t>
    </r>
  </si>
  <si>
    <r>
      <t>Wire of steel</t>
    </r>
    <r>
      <rPr>
        <i/>
        <vertAlign val="superscript"/>
        <sz val="8"/>
        <color rgb="FF595959"/>
        <rFont val="Fira Sans"/>
        <family val="2"/>
        <charset val="238"/>
      </rPr>
      <t>a)</t>
    </r>
    <r>
      <rPr>
        <i/>
        <sz val="8"/>
        <color rgb="FF595959"/>
        <rFont val="Fira Sans"/>
        <family val="2"/>
        <charset val="238"/>
      </rPr>
      <t xml:space="preserve"> </t>
    </r>
  </si>
  <si>
    <t xml:space="preserve">Aluminium nieobrobione plastycznie, </t>
  </si>
  <si>
    <r>
      <t xml:space="preserve">  niestopowe</t>
    </r>
    <r>
      <rPr>
        <vertAlign val="superscript"/>
        <sz val="8"/>
        <rFont val="Fira Sans"/>
        <family val="2"/>
        <charset val="238"/>
      </rPr>
      <t>b)</t>
    </r>
    <r>
      <rPr>
        <sz val="8"/>
        <rFont val="Fira Sans"/>
        <family val="2"/>
        <charset val="238"/>
      </rPr>
      <t>......................................................................................</t>
    </r>
  </si>
  <si>
    <t>8 751</t>
  </si>
  <si>
    <t>1 094</t>
  </si>
  <si>
    <r>
      <t>Unwrought non-alloy aluminium</t>
    </r>
    <r>
      <rPr>
        <i/>
        <vertAlign val="superscript"/>
        <sz val="8"/>
        <color rgb="FF595959"/>
        <rFont val="Fira Sans"/>
        <family val="2"/>
        <charset val="238"/>
      </rPr>
      <t>b)</t>
    </r>
  </si>
  <si>
    <t>Płaskowniki, walcówka, pręty i kształtowniki,</t>
  </si>
  <si>
    <t xml:space="preserve">Flat bars, rods and profiles of aluminium </t>
  </si>
  <si>
    <t xml:space="preserve">  z aluminium i stopów aluminium </t>
  </si>
  <si>
    <t>21 751</t>
  </si>
  <si>
    <t>22 870</t>
  </si>
  <si>
    <t>27 070</t>
  </si>
  <si>
    <t>24 889</t>
  </si>
  <si>
    <t>26 784</t>
  </si>
  <si>
    <t>25 487</t>
  </si>
  <si>
    <t>26 953</t>
  </si>
  <si>
    <t>24 132</t>
  </si>
  <si>
    <t>24 479</t>
  </si>
  <si>
    <t>26 755</t>
  </si>
  <si>
    <t>23 219</t>
  </si>
  <si>
    <t xml:space="preserve">  and aluminium alloys </t>
  </si>
  <si>
    <t xml:space="preserve">Drut z aluminium i stopów aluminium </t>
  </si>
  <si>
    <t>1 347</t>
  </si>
  <si>
    <t>Wire of aluminium and aluminium alloy</t>
  </si>
  <si>
    <t>Ołów rafinowany nieobrobiony plastycznie,</t>
  </si>
  <si>
    <t xml:space="preserve">  z wyłączeniem w postaci proszku</t>
  </si>
  <si>
    <t xml:space="preserve">Refined unwrought lead, excluding lead </t>
  </si>
  <si>
    <t xml:space="preserve">  i płatków </t>
  </si>
  <si>
    <t>60 840</t>
  </si>
  <si>
    <t>4 826</t>
  </si>
  <si>
    <t>4 221</t>
  </si>
  <si>
    <t>4 945</t>
  </si>
  <si>
    <t>4 956</t>
  </si>
  <si>
    <t>5 126</t>
  </si>
  <si>
    <t>4 351</t>
  </si>
  <si>
    <t>5 433</t>
  </si>
  <si>
    <t>5 017</t>
  </si>
  <si>
    <t>5 717</t>
  </si>
  <si>
    <t>5 322</t>
  </si>
  <si>
    <t>6 069</t>
  </si>
  <si>
    <t xml:space="preserve">  powders or flakes</t>
  </si>
  <si>
    <t>4 832</t>
  </si>
  <si>
    <t xml:space="preserve">Cynk technicznie czysty elektrolityczny </t>
  </si>
  <si>
    <t>82 210</t>
  </si>
  <si>
    <t>7 104</t>
  </si>
  <si>
    <t>6 412</t>
  </si>
  <si>
    <t>7 043</t>
  </si>
  <si>
    <t>6 482</t>
  </si>
  <si>
    <t>6 984</t>
  </si>
  <si>
    <t>6 816</t>
  </si>
  <si>
    <t>6 786</t>
  </si>
  <si>
    <t>7 024</t>
  </si>
  <si>
    <t xml:space="preserve">Zinc, technically pure - electrolytic </t>
  </si>
  <si>
    <t>7 061</t>
  </si>
  <si>
    <t xml:space="preserve">Miedź rafinowana, nieobrobiona plastycznie, </t>
  </si>
  <si>
    <r>
      <t xml:space="preserve">  niestopowa</t>
    </r>
    <r>
      <rPr>
        <vertAlign val="superscript"/>
        <sz val="8"/>
        <rFont val="Fira Sans"/>
        <family val="2"/>
        <charset val="238"/>
      </rPr>
      <t>c)</t>
    </r>
    <r>
      <rPr>
        <sz val="8"/>
        <rFont val="Fira Sans"/>
        <family val="2"/>
        <charset val="238"/>
      </rPr>
      <t xml:space="preserve"> .....................................................................................</t>
    </r>
  </si>
  <si>
    <r>
      <t>Unwrought unalloyed refined copper</t>
    </r>
    <r>
      <rPr>
        <i/>
        <vertAlign val="superscript"/>
        <sz val="8"/>
        <color rgb="FF595959"/>
        <rFont val="Fira Sans"/>
        <family val="2"/>
        <charset val="238"/>
      </rPr>
      <t>c)</t>
    </r>
    <r>
      <rPr>
        <i/>
        <sz val="8"/>
        <color rgb="FF595959"/>
        <rFont val="Fira Sans"/>
        <family val="2"/>
        <charset val="238"/>
      </rPr>
      <t xml:space="preserve"> </t>
    </r>
  </si>
  <si>
    <t xml:space="preserve">    w tym katody i części katod z miedzi</t>
  </si>
  <si>
    <t xml:space="preserve">    of which cathodes and sections of </t>
  </si>
  <si>
    <t xml:space="preserve">      rafinowanej </t>
  </si>
  <si>
    <t xml:space="preserve">    cathodes of refined copper</t>
  </si>
  <si>
    <t xml:space="preserve">Mosiądz </t>
  </si>
  <si>
    <t>Brass</t>
  </si>
  <si>
    <t xml:space="preserve">Brąz </t>
  </si>
  <si>
    <t>1 052</t>
  </si>
  <si>
    <t>Bronze</t>
  </si>
  <si>
    <t>Płaskowniki, pręty, kształtowniki i walcówka</t>
  </si>
  <si>
    <t>Copper and copper alloy flat bars, rods, profiles</t>
  </si>
  <si>
    <t xml:space="preserve">  z miedzi i jej stopów </t>
  </si>
  <si>
    <t>22 933</t>
  </si>
  <si>
    <t>2 112</t>
  </si>
  <si>
    <t>2 084</t>
  </si>
  <si>
    <t>2 215</t>
  </si>
  <si>
    <t>1 667</t>
  </si>
  <si>
    <t>1 904</t>
  </si>
  <si>
    <t>1 710</t>
  </si>
  <si>
    <t>2 014</t>
  </si>
  <si>
    <t>1 859</t>
  </si>
  <si>
    <t>2 022</t>
  </si>
  <si>
    <t>2 068</t>
  </si>
  <si>
    <t>1 778</t>
  </si>
  <si>
    <t>1 500</t>
  </si>
  <si>
    <t xml:space="preserve">  and hollow profiles</t>
  </si>
  <si>
    <t>1 706</t>
  </si>
  <si>
    <t xml:space="preserve">Drut z miedzi i jej stopów </t>
  </si>
  <si>
    <t>Copper and copper alloy wire</t>
  </si>
  <si>
    <t xml:space="preserve">Blachy grube i cienkie, taśmy z miedzi </t>
  </si>
  <si>
    <t xml:space="preserve">Copper and copper alloy plates, sheets </t>
  </si>
  <si>
    <t xml:space="preserve">  o grubości większej niż 0,15 mm, </t>
  </si>
  <si>
    <t xml:space="preserve">  and strip of a thickness more than  </t>
  </si>
  <si>
    <t xml:space="preserve">  z wyłączeniem miedzianej siatki rozciąganej</t>
  </si>
  <si>
    <t xml:space="preserve">  0.15 mm (excluding expanded copper </t>
  </si>
  <si>
    <t xml:space="preserve">  i izolowanych taśm elektrycznych </t>
  </si>
  <si>
    <t>3 109</t>
  </si>
  <si>
    <t xml:space="preserve">  metal, insulated electric strip)</t>
  </si>
  <si>
    <t>a) Ze stali niestopowej, ze stali nierdzewnej lub innej stali stopowej. b) Z wyłączeniem aluminium w postaci proszku i płatków. c) Z wyłączeniem spiekanych wyrobów walcowanych, wytłaczanych i kutych.</t>
  </si>
  <si>
    <t>a) From non-alloy steel, stainless steel or other alloy steel. b) Excluding aluminium powders and flakes. c) Excluding rolled, extruded or forged sintered products.</t>
  </si>
  <si>
    <r>
      <t xml:space="preserve">WYROBY METALOWE GOTOWE, Z WYŁĄCZENIEM MASZYN I URZĄDZEŃ    </t>
    </r>
    <r>
      <rPr>
        <b/>
        <i/>
        <sz val="8"/>
        <color indexed="12"/>
        <rFont val="Fira Sans"/>
        <family val="2"/>
        <charset val="238"/>
      </rPr>
      <t xml:space="preserve"> </t>
    </r>
  </si>
  <si>
    <t>FABRICATED METAL PRODUCTS, EXCEPT  MACHINERY AND EQUIPMENT</t>
  </si>
  <si>
    <t xml:space="preserve">Drzwi stalowe </t>
  </si>
  <si>
    <t>Steel doors</t>
  </si>
  <si>
    <t xml:space="preserve">Drzwi aluminiowe </t>
  </si>
  <si>
    <t>Aluminium doors</t>
  </si>
  <si>
    <t xml:space="preserve">Grzejniki centralnego ogrzewania, oraz ich </t>
  </si>
  <si>
    <t>Radiators for central heating, and parts</t>
  </si>
  <si>
    <r>
      <t xml:space="preserve">  części, z żeliwa lub stali</t>
    </r>
    <r>
      <rPr>
        <vertAlign val="superscript"/>
        <sz val="8"/>
        <rFont val="Fira Sans"/>
        <family val="2"/>
        <charset val="238"/>
      </rPr>
      <t>a)</t>
    </r>
    <r>
      <rPr>
        <sz val="8"/>
        <rFont val="Fira Sans"/>
        <family val="2"/>
        <charset val="238"/>
      </rPr>
      <t>…………………………….……….……..</t>
    </r>
  </si>
  <si>
    <t>134 338</t>
  </si>
  <si>
    <t>11 104</t>
  </si>
  <si>
    <t>10 952</t>
  </si>
  <si>
    <t>11 043</t>
  </si>
  <si>
    <t>10 619</t>
  </si>
  <si>
    <t>10 796</t>
  </si>
  <si>
    <t>9 883</t>
  </si>
  <si>
    <t>10 383</t>
  </si>
  <si>
    <t>12 175</t>
  </si>
  <si>
    <t>13 227</t>
  </si>
  <si>
    <t>14 658</t>
  </si>
  <si>
    <t>11 881</t>
  </si>
  <si>
    <t>7 458</t>
  </si>
  <si>
    <r>
      <t xml:space="preserve">  thereof, of iron or steel</t>
    </r>
    <r>
      <rPr>
        <i/>
        <vertAlign val="superscript"/>
        <sz val="8"/>
        <color rgb="FF595959"/>
        <rFont val="Fira Sans"/>
        <family val="2"/>
        <charset val="238"/>
      </rPr>
      <t>a)</t>
    </r>
  </si>
  <si>
    <t>10 065</t>
  </si>
  <si>
    <t>Zbiorniki, cysterny, kadzie i podobne</t>
  </si>
  <si>
    <t xml:space="preserve">Iron or steel reservoirs, tanks, vats and </t>
  </si>
  <si>
    <t xml:space="preserve">  pojemniki, do ciał stałych, o pojemności</t>
  </si>
  <si>
    <t xml:space="preserve">  przekraczającej 300 litrów, z żeliwa lub </t>
  </si>
  <si>
    <t xml:space="preserve">  similar containers for solids, of a capacity</t>
  </si>
  <si>
    <r>
      <t xml:space="preserve">  stali</t>
    </r>
    <r>
      <rPr>
        <vertAlign val="superscript"/>
        <sz val="8"/>
        <rFont val="Fira Sans"/>
        <family val="2"/>
        <charset val="238"/>
      </rPr>
      <t>b)</t>
    </r>
    <r>
      <rPr>
        <sz val="8"/>
        <rFont val="Fira Sans"/>
        <family val="2"/>
        <charset val="238"/>
      </rPr>
      <t>……………………………………………………………….</t>
    </r>
  </si>
  <si>
    <t>10 616</t>
  </si>
  <si>
    <t>11 675</t>
  </si>
  <si>
    <t>13 687</t>
  </si>
  <si>
    <t>13 031</t>
  </si>
  <si>
    <t>14 067</t>
  </si>
  <si>
    <t>12 460</t>
  </si>
  <si>
    <t>12 201</t>
  </si>
  <si>
    <t>9 943</t>
  </si>
  <si>
    <t>8 993</t>
  </si>
  <si>
    <t>10 503</t>
  </si>
  <si>
    <t>9 636</t>
  </si>
  <si>
    <r>
      <t xml:space="preserve">    more than 300 litres</t>
    </r>
    <r>
      <rPr>
        <i/>
        <vertAlign val="superscript"/>
        <sz val="8"/>
        <color rgb="FF595959"/>
        <rFont val="Fira Sans"/>
        <family val="2"/>
        <charset val="238"/>
      </rPr>
      <t>b)</t>
    </r>
    <r>
      <rPr>
        <i/>
        <sz val="8"/>
        <color rgb="FF595959"/>
        <rFont val="Fira Sans"/>
        <family val="2"/>
        <charset val="238"/>
      </rPr>
      <t xml:space="preserve"> </t>
    </r>
  </si>
  <si>
    <t>8 806</t>
  </si>
  <si>
    <t>Opakowania konserwowe lekkie z blachy</t>
  </si>
  <si>
    <t xml:space="preserve">Cans used for preserving food and drink, </t>
  </si>
  <si>
    <t xml:space="preserve">  ocynowanej białej do żywności </t>
  </si>
  <si>
    <t>45 273</t>
  </si>
  <si>
    <t>3 851</t>
  </si>
  <si>
    <t>3 564</t>
  </si>
  <si>
    <t>3 811</t>
  </si>
  <si>
    <t>3 458</t>
  </si>
  <si>
    <t>3 388</t>
  </si>
  <si>
    <t>4 162</t>
  </si>
  <si>
    <t>3 020</t>
  </si>
  <si>
    <t>4 017</t>
  </si>
  <si>
    <t>4 307</t>
  </si>
  <si>
    <t>4 075</t>
  </si>
  <si>
    <t xml:space="preserve">  of white tin-plated sheets </t>
  </si>
  <si>
    <t>4 184</t>
  </si>
  <si>
    <t>Puszki inne niż do konserwowania żywności</t>
  </si>
  <si>
    <t xml:space="preserve">  i napojów, z żeliwa lub stali, o pojemności</t>
  </si>
  <si>
    <t xml:space="preserve">Cans other than for preserving food </t>
  </si>
  <si>
    <t xml:space="preserve">  mniejszej niż  50 l </t>
  </si>
  <si>
    <t>25 183</t>
  </si>
  <si>
    <t>2 370</t>
  </si>
  <si>
    <t>2 130</t>
  </si>
  <si>
    <t>2 224</t>
  </si>
  <si>
    <t>2 371</t>
  </si>
  <si>
    <t>2 454</t>
  </si>
  <si>
    <t>2 103</t>
  </si>
  <si>
    <t>1 997</t>
  </si>
  <si>
    <t>1 865</t>
  </si>
  <si>
    <t>2 212</t>
  </si>
  <si>
    <t>1 840</t>
  </si>
  <si>
    <t>1 418</t>
  </si>
  <si>
    <t xml:space="preserve">  and drink of iron or steel, less than 50 l </t>
  </si>
  <si>
    <t>1 988</t>
  </si>
  <si>
    <r>
      <t>Przewody gołe</t>
    </r>
    <r>
      <rPr>
        <vertAlign val="superscript"/>
        <sz val="8"/>
        <rFont val="Fira Sans"/>
        <family val="2"/>
        <charset val="238"/>
      </rPr>
      <t>c)</t>
    </r>
    <r>
      <rPr>
        <sz val="8"/>
        <rFont val="Fira Sans"/>
        <family val="2"/>
        <charset val="238"/>
      </rPr>
      <t xml:space="preserve"> ..................................................................................</t>
    </r>
  </si>
  <si>
    <t>56 575</t>
  </si>
  <si>
    <t>5 589</t>
  </si>
  <si>
    <t>5 515</t>
  </si>
  <si>
    <t>5 698</t>
  </si>
  <si>
    <t>5 148</t>
  </si>
  <si>
    <t>5 011</t>
  </si>
  <si>
    <t>4 032</t>
  </si>
  <si>
    <t>4 403</t>
  </si>
  <si>
    <t>4 140</t>
  </si>
  <si>
    <t>4 862</t>
  </si>
  <si>
    <t>4 576</t>
  </si>
  <si>
    <t>4 227</t>
  </si>
  <si>
    <t>3 374</t>
  </si>
  <si>
    <r>
      <t>Conductors not electrically insulated</t>
    </r>
    <r>
      <rPr>
        <i/>
        <vertAlign val="superscript"/>
        <sz val="8"/>
        <color rgb="FF595959"/>
        <rFont val="Fira Sans"/>
        <family val="2"/>
        <charset val="238"/>
      </rPr>
      <t xml:space="preserve">c) </t>
    </r>
  </si>
  <si>
    <r>
      <t xml:space="preserve"> KOMPUTERY, WYROBY ELEKTRONICZNE I OPTYCZNE</t>
    </r>
    <r>
      <rPr>
        <b/>
        <i/>
        <sz val="8"/>
        <color indexed="12"/>
        <rFont val="Fira Sans"/>
        <family val="2"/>
        <charset val="238"/>
      </rPr>
      <t xml:space="preserve">  </t>
    </r>
    <r>
      <rPr>
        <b/>
        <sz val="8"/>
        <rFont val="Fira Sans"/>
        <family val="2"/>
        <charset val="238"/>
      </rPr>
      <t xml:space="preserve"> </t>
    </r>
  </si>
  <si>
    <t>COMPUTERS, ELECTRONIC AND OPTICAL PRODUCTS</t>
  </si>
  <si>
    <t xml:space="preserve">Maszyny cyfrowe do automatycznego </t>
  </si>
  <si>
    <t xml:space="preserve">  przetwarzania danych z jednostkami </t>
  </si>
  <si>
    <t xml:space="preserve">Digital automatic data processing machines,  </t>
  </si>
  <si>
    <r>
      <t xml:space="preserve">  wejścia i wyjścia</t>
    </r>
    <r>
      <rPr>
        <vertAlign val="superscript"/>
        <sz val="8"/>
        <rFont val="Fira Sans"/>
        <family val="2"/>
        <charset val="238"/>
      </rPr>
      <t xml:space="preserve">d) </t>
    </r>
    <r>
      <rPr>
        <sz val="8"/>
        <rFont val="Fira Sans"/>
        <family val="2"/>
        <charset val="238"/>
      </rPr>
      <t>…………………………...………..……</t>
    </r>
  </si>
  <si>
    <t>4 026</t>
  </si>
  <si>
    <r>
      <t xml:space="preserve">  with input/output units</t>
    </r>
    <r>
      <rPr>
        <i/>
        <vertAlign val="superscript"/>
        <sz val="8"/>
        <color rgb="FF595959"/>
        <rFont val="Fira Sans"/>
        <family val="2"/>
        <charset val="238"/>
      </rPr>
      <t>d)</t>
    </r>
  </si>
  <si>
    <t xml:space="preserve">Aparaty telefoniczne, włączając sieciowe </t>
  </si>
  <si>
    <t xml:space="preserve">Telephone sets, including network wireless </t>
  </si>
  <si>
    <t xml:space="preserve">  aparaty bezprzewodowe, wideotelefony </t>
  </si>
  <si>
    <t xml:space="preserve">  phones and videophones (excluding mobile</t>
  </si>
  <si>
    <t xml:space="preserve">  (bez telefonów komórkowych) </t>
  </si>
  <si>
    <t>szt.</t>
  </si>
  <si>
    <t>163 424</t>
  </si>
  <si>
    <t>11 490</t>
  </si>
  <si>
    <t>13 915</t>
  </si>
  <si>
    <t>15 245</t>
  </si>
  <si>
    <t>16 107</t>
  </si>
  <si>
    <t>13 752</t>
  </si>
  <si>
    <t>13 800</t>
  </si>
  <si>
    <t>11 050</t>
  </si>
  <si>
    <t>12 179</t>
  </si>
  <si>
    <t>15 788</t>
  </si>
  <si>
    <t>17 208</t>
  </si>
  <si>
    <t>14 154</t>
  </si>
  <si>
    <t>9 797</t>
  </si>
  <si>
    <t>units</t>
  </si>
  <si>
    <t xml:space="preserve">  phones)</t>
  </si>
  <si>
    <t>15 126</t>
  </si>
  <si>
    <r>
      <t xml:space="preserve">Odbiorniki telewizyjne </t>
    </r>
    <r>
      <rPr>
        <vertAlign val="superscript"/>
        <sz val="8"/>
        <rFont val="Fira Sans"/>
        <family val="2"/>
        <charset val="238"/>
      </rPr>
      <t xml:space="preserve"> </t>
    </r>
    <r>
      <rPr>
        <sz val="8"/>
        <rFont val="Fira Sans"/>
        <family val="2"/>
        <charset val="238"/>
      </rPr>
      <t xml:space="preserve">(łącznie </t>
    </r>
  </si>
  <si>
    <r>
      <t xml:space="preserve">  z monitorami ekranowymi)</t>
    </r>
    <r>
      <rPr>
        <vertAlign val="superscript"/>
        <sz val="8"/>
        <rFont val="Fira Sans"/>
        <family val="2"/>
        <charset val="238"/>
      </rPr>
      <t>e)</t>
    </r>
    <r>
      <rPr>
        <sz val="8"/>
        <rFont val="Fira Sans"/>
        <family val="2"/>
        <charset val="238"/>
      </rPr>
      <t>....................................................................................</t>
    </r>
  </si>
  <si>
    <t>22 130</t>
  </si>
  <si>
    <t>2 015</t>
  </si>
  <si>
    <t>1 878</t>
  </si>
  <si>
    <t>1 867</t>
  </si>
  <si>
    <t>1 858</t>
  </si>
  <si>
    <t>1 698</t>
  </si>
  <si>
    <t>1 375</t>
  </si>
  <si>
    <t>1 442</t>
  </si>
  <si>
    <t>1 938</t>
  </si>
  <si>
    <t>2 640</t>
  </si>
  <si>
    <t>2 403</t>
  </si>
  <si>
    <t>1 547</t>
  </si>
  <si>
    <r>
      <t>Television receivers (including monitors)</t>
    </r>
    <r>
      <rPr>
        <i/>
        <vertAlign val="superscript"/>
        <sz val="8"/>
        <color rgb="FF595959"/>
        <rFont val="Fira Sans"/>
        <family val="2"/>
        <charset val="238"/>
      </rPr>
      <t>e)</t>
    </r>
  </si>
  <si>
    <t xml:space="preserve">Gazomierze </t>
  </si>
  <si>
    <t xml:space="preserve">Gas meters </t>
  </si>
  <si>
    <t xml:space="preserve">Wodomierze </t>
  </si>
  <si>
    <t>4 679</t>
  </si>
  <si>
    <t xml:space="preserve">Water meters </t>
  </si>
  <si>
    <t xml:space="preserve">Liczniki energii elektrycznej </t>
  </si>
  <si>
    <t>11 914</t>
  </si>
  <si>
    <t>1 173</t>
  </si>
  <si>
    <t>1 083</t>
  </si>
  <si>
    <t>Electricity meters</t>
  </si>
  <si>
    <t xml:space="preserve"> a) Z wyłączeniem ogrzewanych elektrycznie.  b) Z wyłączeniem wyposażonych w urządzenia mechaniczne lub termiczne. c) Przewody elektryczne, ze stali, miedzi lub aluminium (np. do piorunochronów, pastuchów elektrycznych). d) Łącznie z komputerami stacjonarnymi, przenośnymi (laptopy) i podręcznymi (np. palmtopy, organizery). e) Z wyjątkiem monitorów stosowanych do komputerów. </t>
  </si>
  <si>
    <t xml:space="preserve"> a) Not electrically heated. b) Excluding fitted with mechanical or thermal equipment. c) Made of steel, copper or aluminium (eg. lightning  conductors, electric fence). d) Including desktop, laptop or handheld (e.g. palmtops, organizers). e) Excluding monitors used for computers.</t>
  </si>
  <si>
    <t>URZĄDZENIA ELEKTRYCZNE</t>
  </si>
  <si>
    <t>ELECTRICAL EQUIPMENT</t>
  </si>
  <si>
    <t>Silniki elektryczne i prądnice (z wyłączeniem</t>
  </si>
  <si>
    <t>Electric motors and generators (excluding</t>
  </si>
  <si>
    <t xml:space="preserve">  silników trakcyjnych) </t>
  </si>
  <si>
    <t>43 336</t>
  </si>
  <si>
    <t>3 470</t>
  </si>
  <si>
    <t>4 039</t>
  </si>
  <si>
    <t>3 849</t>
  </si>
  <si>
    <t>4 073</t>
  </si>
  <si>
    <t>3 464</t>
  </si>
  <si>
    <t>3 933</t>
  </si>
  <si>
    <t>3 856</t>
  </si>
  <si>
    <t>4 061</t>
  </si>
  <si>
    <t>3 237</t>
  </si>
  <si>
    <t>2 898</t>
  </si>
  <si>
    <t xml:space="preserve">  traction motors)</t>
  </si>
  <si>
    <t>4 369</t>
  </si>
  <si>
    <t>MW</t>
  </si>
  <si>
    <t>18 761</t>
  </si>
  <si>
    <t>1 702</t>
  </si>
  <si>
    <t>3 315</t>
  </si>
  <si>
    <t>1 687</t>
  </si>
  <si>
    <t>2 322</t>
  </si>
  <si>
    <t>1 632</t>
  </si>
  <si>
    <t>1 518</t>
  </si>
  <si>
    <t>1 861</t>
  </si>
  <si>
    <t xml:space="preserve">  silniki prądu przemiennego, jednofazowe </t>
  </si>
  <si>
    <t>4 718</t>
  </si>
  <si>
    <t xml:space="preserve">  single-phase alternating current motors </t>
  </si>
  <si>
    <t xml:space="preserve">  silniki prądu przemiennego, wielofazowe </t>
  </si>
  <si>
    <t xml:space="preserve">  multi-phase alternating current motors </t>
  </si>
  <si>
    <t xml:space="preserve">  (z wyłączeniem silników trakcyjnych) </t>
  </si>
  <si>
    <t>1 337</t>
  </si>
  <si>
    <t xml:space="preserve">    (excluding traction motors) </t>
  </si>
  <si>
    <t xml:space="preserve">Transformatory z chłodzeniem </t>
  </si>
  <si>
    <t xml:space="preserve">  powietrznym </t>
  </si>
  <si>
    <t>2 893</t>
  </si>
  <si>
    <t xml:space="preserve">Air-cooled transformers </t>
  </si>
  <si>
    <t>MVA</t>
  </si>
  <si>
    <t>2 941</t>
  </si>
  <si>
    <t xml:space="preserve">Ogniwa i baterie galwaniczne </t>
  </si>
  <si>
    <t>972 170</t>
  </si>
  <si>
    <t>78 012</t>
  </si>
  <si>
    <t>83 399</t>
  </si>
  <si>
    <t>81 316</t>
  </si>
  <si>
    <t>64 137</t>
  </si>
  <si>
    <t>84 223</t>
  </si>
  <si>
    <t>78 251</t>
  </si>
  <si>
    <t>86 917</t>
  </si>
  <si>
    <t>67 367</t>
  </si>
  <si>
    <t>91 347</t>
  </si>
  <si>
    <t>94 565</t>
  </si>
  <si>
    <t>83 256</t>
  </si>
  <si>
    <t>79 380</t>
  </si>
  <si>
    <t>Primary cells and primary batteries</t>
  </si>
  <si>
    <t>74 715</t>
  </si>
  <si>
    <t xml:space="preserve">Akumulatory kwasowo-ołowiowe </t>
  </si>
  <si>
    <t>6 387</t>
  </si>
  <si>
    <t>Lead-acid accumulators</t>
  </si>
  <si>
    <r>
      <t xml:space="preserve">    w tym do pojazdów samochodowych</t>
    </r>
    <r>
      <rPr>
        <vertAlign val="superscript"/>
        <sz val="8"/>
        <rFont val="Fira Sans"/>
        <family val="2"/>
        <charset val="238"/>
      </rPr>
      <t xml:space="preserve">a) </t>
    </r>
    <r>
      <rPr>
        <sz val="8"/>
        <rFont val="Fira Sans"/>
        <family val="2"/>
        <charset val="238"/>
      </rPr>
      <t>…………………</t>
    </r>
  </si>
  <si>
    <r>
      <t xml:space="preserve">    of which for motor vehicles</t>
    </r>
    <r>
      <rPr>
        <i/>
        <vertAlign val="superscript"/>
        <sz val="8"/>
        <color rgb="FF595959"/>
        <rFont val="Fira Sans"/>
        <family val="2"/>
        <charset val="238"/>
      </rPr>
      <t>a)</t>
    </r>
  </si>
  <si>
    <t xml:space="preserve">Druty i przewody izolowane </t>
  </si>
  <si>
    <t>463 443</t>
  </si>
  <si>
    <t>34 112</t>
  </si>
  <si>
    <t>35 963</t>
  </si>
  <si>
    <t>38 901</t>
  </si>
  <si>
    <t>36 362</t>
  </si>
  <si>
    <t>39 279</t>
  </si>
  <si>
    <t>37 663</t>
  </si>
  <si>
    <t>39 646</t>
  </si>
  <si>
    <t>38 044</t>
  </si>
  <si>
    <t>44 343</t>
  </si>
  <si>
    <t>37 938</t>
  </si>
  <si>
    <t>44 625</t>
  </si>
  <si>
    <t>36 570</t>
  </si>
  <si>
    <t xml:space="preserve">Insulated wires and conductors </t>
  </si>
  <si>
    <t>56 726</t>
  </si>
  <si>
    <t xml:space="preserve">    w tym kable elektroenergetyczne z żyłami</t>
  </si>
  <si>
    <t xml:space="preserve">    of which heavy electric conductors with </t>
  </si>
  <si>
    <t xml:space="preserve">    miedzianymi lub aluminiowymi </t>
  </si>
  <si>
    <t>65 346</t>
  </si>
  <si>
    <t>3 891</t>
  </si>
  <si>
    <t>6 162</t>
  </si>
  <si>
    <t>6 369</t>
  </si>
  <si>
    <t>5 940</t>
  </si>
  <si>
    <t>5 186</t>
  </si>
  <si>
    <t>5 621</t>
  </si>
  <si>
    <t>5 948</t>
  </si>
  <si>
    <t>5 284</t>
  </si>
  <si>
    <t>5 292</t>
  </si>
  <si>
    <t xml:space="preserve">      copper or aluminium wires</t>
  </si>
  <si>
    <t>5 743</t>
  </si>
  <si>
    <t>km</t>
  </si>
  <si>
    <t>25 676</t>
  </si>
  <si>
    <t>1 763</t>
  </si>
  <si>
    <t>1 836</t>
  </si>
  <si>
    <t>2 651</t>
  </si>
  <si>
    <t>2 091</t>
  </si>
  <si>
    <t>2 469</t>
  </si>
  <si>
    <t>2 255</t>
  </si>
  <si>
    <t>1 866</t>
  </si>
  <si>
    <t>2 216</t>
  </si>
  <si>
    <t>2 402</t>
  </si>
  <si>
    <t>2 056</t>
  </si>
  <si>
    <t>1 872</t>
  </si>
  <si>
    <t>2 328</t>
  </si>
  <si>
    <t xml:space="preserve">Żarówki żarowe do ogólnych celów </t>
  </si>
  <si>
    <t xml:space="preserve">  oświetleniowych </t>
  </si>
  <si>
    <t>33 130</t>
  </si>
  <si>
    <t>3 620</t>
  </si>
  <si>
    <t>2 616</t>
  </si>
  <si>
    <t>2 517</t>
  </si>
  <si>
    <t>2 988</t>
  </si>
  <si>
    <t>2 571</t>
  </si>
  <si>
    <t>3 178</t>
  </si>
  <si>
    <t>2 510</t>
  </si>
  <si>
    <t>3 380</t>
  </si>
  <si>
    <t>4 187</t>
  </si>
  <si>
    <t>2 111</t>
  </si>
  <si>
    <t xml:space="preserve">Filament light bulbs for general use </t>
  </si>
  <si>
    <r>
      <t>Żarówki LED</t>
    </r>
    <r>
      <rPr>
        <vertAlign val="superscript"/>
        <sz val="8"/>
        <rFont val="Fira Sans"/>
        <family val="2"/>
        <charset val="238"/>
      </rPr>
      <t xml:space="preserve">b) </t>
    </r>
    <r>
      <rPr>
        <sz val="8"/>
        <rFont val="Fira Sans"/>
        <family val="2"/>
        <charset val="238"/>
      </rPr>
      <t>……………………………………………….………………..</t>
    </r>
  </si>
  <si>
    <t>60 845</t>
  </si>
  <si>
    <t>5 482</t>
  </si>
  <si>
    <t>4 714</t>
  </si>
  <si>
    <t>3 647</t>
  </si>
  <si>
    <t>4 481</t>
  </si>
  <si>
    <t>4 023</t>
  </si>
  <si>
    <t>5 947</t>
  </si>
  <si>
    <t>5 498</t>
  </si>
  <si>
    <t>6 985</t>
  </si>
  <si>
    <t>5 670</t>
  </si>
  <si>
    <t>4 692</t>
  </si>
  <si>
    <r>
      <t>LED bulbs</t>
    </r>
    <r>
      <rPr>
        <i/>
        <vertAlign val="superscript"/>
        <sz val="8"/>
        <color rgb="FF595959"/>
        <rFont val="Fira Sans"/>
        <family val="2"/>
        <charset val="238"/>
      </rPr>
      <t>b)</t>
    </r>
  </si>
  <si>
    <t>4 900</t>
  </si>
  <si>
    <t xml:space="preserve">Chłodziarki i zamrażarki,  łącznie </t>
  </si>
  <si>
    <t xml:space="preserve">Refrigerators and freezers, including </t>
  </si>
  <si>
    <r>
      <t xml:space="preserve">  z chłodziarko-zamrażarkami</t>
    </r>
    <r>
      <rPr>
        <vertAlign val="superscript"/>
        <sz val="8"/>
        <rFont val="Fira Sans"/>
        <family val="2"/>
        <charset val="238"/>
      </rPr>
      <t>c)</t>
    </r>
    <r>
      <rPr>
        <sz val="8"/>
        <rFont val="Fira Sans"/>
        <family val="2"/>
        <charset val="238"/>
      </rPr>
      <t xml:space="preserve"> …………………………….…….</t>
    </r>
  </si>
  <si>
    <t>3 459</t>
  </si>
  <si>
    <r>
      <t xml:space="preserve">  combined refrigerators-freezers</t>
    </r>
    <r>
      <rPr>
        <i/>
        <vertAlign val="superscript"/>
        <sz val="8"/>
        <color rgb="FF595959"/>
        <rFont val="Fira Sans"/>
        <family val="2"/>
        <charset val="238"/>
      </rPr>
      <t>c)</t>
    </r>
    <r>
      <rPr>
        <i/>
        <sz val="8"/>
        <color rgb="FF595959"/>
        <rFont val="Fira Sans"/>
        <family val="2"/>
        <charset val="238"/>
      </rPr>
      <t xml:space="preserve"> </t>
    </r>
  </si>
  <si>
    <r>
      <t>Zmywarki do naczyń</t>
    </r>
    <r>
      <rPr>
        <vertAlign val="superscript"/>
        <sz val="8"/>
        <rFont val="Fira Sans"/>
        <family val="2"/>
        <charset val="238"/>
      </rPr>
      <t>c)</t>
    </r>
    <r>
      <rPr>
        <sz val="8"/>
        <rFont val="Fira Sans"/>
        <family val="2"/>
        <charset val="238"/>
      </rPr>
      <t xml:space="preserve"> .....................................................................</t>
    </r>
  </si>
  <si>
    <r>
      <t>Dish washing machines</t>
    </r>
    <r>
      <rPr>
        <i/>
        <vertAlign val="superscript"/>
        <sz val="8"/>
        <color rgb="FF595959"/>
        <rFont val="Fira Sans"/>
        <family val="2"/>
        <charset val="238"/>
      </rPr>
      <t>c)</t>
    </r>
    <r>
      <rPr>
        <i/>
        <sz val="8"/>
        <color rgb="FF595959"/>
        <rFont val="Fira Sans"/>
        <family val="2"/>
        <charset val="238"/>
      </rPr>
      <t xml:space="preserve"> </t>
    </r>
  </si>
  <si>
    <t>Pralki automatyczne włączając</t>
  </si>
  <si>
    <t>Automatic washing machines (including</t>
  </si>
  <si>
    <r>
      <t xml:space="preserve">  pralko-suszarki</t>
    </r>
    <r>
      <rPr>
        <vertAlign val="superscript"/>
        <sz val="8"/>
        <rFont val="Fira Sans"/>
        <family val="2"/>
        <charset val="238"/>
      </rPr>
      <t xml:space="preserve">c) </t>
    </r>
    <r>
      <rPr>
        <sz val="8"/>
        <rFont val="Fira Sans"/>
        <family val="2"/>
        <charset val="238"/>
      </rPr>
      <t xml:space="preserve"> ...........................................................................</t>
    </r>
  </si>
  <si>
    <t>6 520</t>
  </si>
  <si>
    <r>
      <t xml:space="preserve">  machines which both wash and dry)</t>
    </r>
    <r>
      <rPr>
        <i/>
        <vertAlign val="superscript"/>
        <sz val="8"/>
        <color rgb="FF595959"/>
        <rFont val="Fira Sans"/>
        <family val="2"/>
        <charset val="238"/>
      </rPr>
      <t>c)</t>
    </r>
    <r>
      <rPr>
        <i/>
        <sz val="8"/>
        <color rgb="FF595959"/>
        <rFont val="Fira Sans"/>
        <family val="2"/>
        <charset val="238"/>
      </rPr>
      <t xml:space="preserve"> </t>
    </r>
  </si>
  <si>
    <r>
      <t>Suszarki do prania automatyczne</t>
    </r>
    <r>
      <rPr>
        <vertAlign val="superscript"/>
        <sz val="8"/>
        <rFont val="Fira Sans"/>
        <family val="2"/>
        <charset val="238"/>
      </rPr>
      <t>c)</t>
    </r>
    <r>
      <rPr>
        <sz val="8"/>
        <rFont val="Fira Sans"/>
        <family val="2"/>
        <charset val="238"/>
      </rPr>
      <t xml:space="preserve"> …………….....………..…</t>
    </r>
  </si>
  <si>
    <t>3 083</t>
  </si>
  <si>
    <r>
      <t>Automatic drying machines</t>
    </r>
    <r>
      <rPr>
        <i/>
        <vertAlign val="superscript"/>
        <sz val="8"/>
        <color rgb="FF595959"/>
        <rFont val="Fira Sans"/>
        <family val="2"/>
        <charset val="238"/>
      </rPr>
      <t>c)</t>
    </r>
    <r>
      <rPr>
        <i/>
        <sz val="8"/>
        <color rgb="FF595959"/>
        <rFont val="Fira Sans"/>
        <family val="2"/>
        <charset val="238"/>
      </rPr>
      <t xml:space="preserve"> </t>
    </r>
  </si>
  <si>
    <r>
      <t>Odkurzacze</t>
    </r>
    <r>
      <rPr>
        <vertAlign val="superscript"/>
        <sz val="8"/>
        <rFont val="Fira Sans"/>
        <family val="2"/>
        <charset val="238"/>
      </rPr>
      <t>c)</t>
    </r>
    <r>
      <rPr>
        <sz val="8"/>
        <rFont val="Fira Sans"/>
        <family val="2"/>
        <charset val="238"/>
      </rPr>
      <t xml:space="preserve"> .........................................................................................</t>
    </r>
  </si>
  <si>
    <r>
      <t>Vacuum cleaners</t>
    </r>
    <r>
      <rPr>
        <i/>
        <vertAlign val="superscript"/>
        <sz val="8"/>
        <color rgb="FF595959"/>
        <rFont val="Fira Sans"/>
        <family val="2"/>
        <charset val="238"/>
      </rPr>
      <t>c)</t>
    </r>
  </si>
  <si>
    <t xml:space="preserve">a) Stosowane do uruchamiania silników tłokowych. b)  Urządzenia oświetleniowe wykorzystujące jako źródło światła diody elektroluminescencyjne (LED) zamontowane  w obudowie o kształcie i wymiarach zwykłej żarówki, co umożliwia ich stosowanie w standardowych oprawach oświetleniowych. c) Typu domowego. </t>
  </si>
  <si>
    <t xml:space="preserve"> a) Used for starting piston engines.b) Lighting devices using light-emitting diodes (LED) as a light source mounted in a casing with shape and size of a regular bulb, which allows their use in standard luminaires. c) Household type. </t>
  </si>
  <si>
    <t>URZĄDZENIA ELEKTRYCZNE(dok.)</t>
  </si>
  <si>
    <t>ELECTRICAL EQUIPMENT (cont.)</t>
  </si>
  <si>
    <t>Młynki, miksery, roboty kuchenne</t>
  </si>
  <si>
    <t>Domestic food grinders, mixers and fruit or</t>
  </si>
  <si>
    <r>
      <t xml:space="preserve">  i sokowirówki</t>
    </r>
    <r>
      <rPr>
        <vertAlign val="superscript"/>
        <sz val="8"/>
        <rFont val="Fira Sans"/>
        <family val="2"/>
        <charset val="238"/>
      </rPr>
      <t>a)</t>
    </r>
    <r>
      <rPr>
        <sz val="8"/>
        <rFont val="Fira Sans"/>
        <family val="2"/>
        <charset val="238"/>
      </rPr>
      <t xml:space="preserve"> ................................................................................</t>
    </r>
  </si>
  <si>
    <t>1 356</t>
  </si>
  <si>
    <r>
      <t xml:space="preserve">  vegetables extrators</t>
    </r>
    <r>
      <rPr>
        <i/>
        <vertAlign val="superscript"/>
        <sz val="8"/>
        <color rgb="FF595959"/>
        <rFont val="Fira Sans"/>
        <family val="2"/>
        <charset val="238"/>
      </rPr>
      <t>a)</t>
    </r>
    <r>
      <rPr>
        <i/>
        <sz val="8"/>
        <color rgb="FF595959"/>
        <rFont val="Fira Sans"/>
        <family val="2"/>
        <charset val="238"/>
      </rPr>
      <t xml:space="preserve"> </t>
    </r>
  </si>
  <si>
    <t>Kuchnie elektryczne, łącznie z gazowo-</t>
  </si>
  <si>
    <t>Electric cookers, including gas-electric</t>
  </si>
  <si>
    <r>
      <t xml:space="preserve">  -elektrycznymi</t>
    </r>
    <r>
      <rPr>
        <vertAlign val="superscript"/>
        <sz val="8"/>
        <rFont val="Fira Sans"/>
        <family val="2"/>
        <charset val="238"/>
      </rPr>
      <t>a)</t>
    </r>
    <r>
      <rPr>
        <sz val="8"/>
        <rFont val="Fira Sans"/>
        <family val="2"/>
        <charset val="238"/>
      </rPr>
      <t xml:space="preserve"> ………………………………………………………….</t>
    </r>
  </si>
  <si>
    <t>1 392</t>
  </si>
  <si>
    <r>
      <t xml:space="preserve">  cookers</t>
    </r>
    <r>
      <rPr>
        <i/>
        <vertAlign val="superscript"/>
        <sz val="8"/>
        <color rgb="FF595959"/>
        <rFont val="Fira Sans"/>
        <family val="2"/>
        <charset val="238"/>
      </rPr>
      <t>a)</t>
    </r>
    <r>
      <rPr>
        <i/>
        <sz val="8"/>
        <color rgb="FF595959"/>
        <rFont val="Fira Sans"/>
        <family val="2"/>
        <charset val="238"/>
      </rPr>
      <t xml:space="preserve"> </t>
    </r>
  </si>
  <si>
    <r>
      <t xml:space="preserve">    w tym kuchnie gazowo-elektryczne</t>
    </r>
    <r>
      <rPr>
        <vertAlign val="superscript"/>
        <sz val="8"/>
        <rFont val="Fira Sans"/>
        <family val="2"/>
        <charset val="238"/>
      </rPr>
      <t xml:space="preserve">a) </t>
    </r>
    <r>
      <rPr>
        <sz val="8"/>
        <rFont val="Fira Sans"/>
        <family val="2"/>
        <charset val="238"/>
      </rPr>
      <t>................................</t>
    </r>
  </si>
  <si>
    <r>
      <t xml:space="preserve">    of which gas-electric cookers</t>
    </r>
    <r>
      <rPr>
        <i/>
        <vertAlign val="superscript"/>
        <sz val="8"/>
        <color rgb="FF595959"/>
        <rFont val="Fira Sans"/>
        <family val="2"/>
        <charset val="238"/>
      </rPr>
      <t>a)</t>
    </r>
    <r>
      <rPr>
        <i/>
        <sz val="8"/>
        <color rgb="FF595959"/>
        <rFont val="Fira Sans"/>
        <family val="2"/>
        <charset val="238"/>
      </rPr>
      <t xml:space="preserve"> </t>
    </r>
  </si>
  <si>
    <r>
      <t>Elektryczne płyty do wbudowania</t>
    </r>
    <r>
      <rPr>
        <vertAlign val="superscript"/>
        <sz val="8"/>
        <rFont val="Fira Sans"/>
        <family val="2"/>
        <charset val="238"/>
      </rPr>
      <t xml:space="preserve">a) </t>
    </r>
    <r>
      <rPr>
        <sz val="8"/>
        <rFont val="Fira Sans"/>
        <family val="2"/>
        <charset val="238"/>
      </rPr>
      <t>……………………..……..</t>
    </r>
  </si>
  <si>
    <r>
      <t>Electric hobs for building-in</t>
    </r>
    <r>
      <rPr>
        <i/>
        <vertAlign val="superscript"/>
        <sz val="8"/>
        <color rgb="FF595959"/>
        <rFont val="Fira Sans"/>
        <family val="2"/>
        <charset val="238"/>
      </rPr>
      <t>a)</t>
    </r>
    <r>
      <rPr>
        <i/>
        <sz val="8"/>
        <color rgb="FF595959"/>
        <rFont val="Fira Sans"/>
        <family val="2"/>
        <charset val="238"/>
      </rPr>
      <t xml:space="preserve"> </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</si>
  <si>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</si>
  <si>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r>
      <rPr>
        <i/>
        <sz val="8"/>
        <color rgb="FF595959"/>
        <rFont val="Fira Sans"/>
        <family val="2"/>
        <charset val="238"/>
      </rPr>
      <t xml:space="preserve"> </t>
    </r>
  </si>
  <si>
    <r>
      <t>Kuchnie gazowe z piekarnikiem</t>
    </r>
    <r>
      <rPr>
        <vertAlign val="superscript"/>
        <sz val="8"/>
        <rFont val="Fira Sans"/>
        <family val="2"/>
        <charset val="238"/>
      </rPr>
      <t>a)</t>
    </r>
    <r>
      <rPr>
        <sz val="8"/>
        <rFont val="Fira Sans"/>
        <family val="2"/>
        <charset val="238"/>
      </rPr>
      <t xml:space="preserve"> ............................................</t>
    </r>
  </si>
  <si>
    <r>
      <t>Gas cookers with oven</t>
    </r>
    <r>
      <rPr>
        <i/>
        <vertAlign val="superscript"/>
        <sz val="8"/>
        <color rgb="FF595959"/>
        <rFont val="Fira Sans"/>
        <family val="2"/>
        <charset val="238"/>
      </rPr>
      <t>a)</t>
    </r>
    <r>
      <rPr>
        <i/>
        <sz val="8"/>
        <color rgb="FF595959"/>
        <rFont val="Fira Sans"/>
        <family val="2"/>
        <charset val="238"/>
      </rPr>
      <t xml:space="preserve"> </t>
    </r>
  </si>
  <si>
    <t>MASZYNY I URZĄDZENIA, GDZIE INDZIEJ NIESKLASYFIKOWANE</t>
  </si>
  <si>
    <t>MACHINERY AND EQUIPMENT N.E.C.</t>
  </si>
  <si>
    <t>1 387</t>
  </si>
  <si>
    <t xml:space="preserve">Baterie łazienkowe i kuchenne </t>
  </si>
  <si>
    <t>1 271</t>
  </si>
  <si>
    <t>Mixing valves for kitchen and bathroom</t>
  </si>
  <si>
    <t xml:space="preserve">Łożyska toczne </t>
  </si>
  <si>
    <t>203 499</t>
  </si>
  <si>
    <t>17 110</t>
  </si>
  <si>
    <t>17 019</t>
  </si>
  <si>
    <t>19 640</t>
  </si>
  <si>
    <t>19 861</t>
  </si>
  <si>
    <t>16 808</t>
  </si>
  <si>
    <t>21 006</t>
  </si>
  <si>
    <t>10 103</t>
  </si>
  <si>
    <t>18 039</t>
  </si>
  <si>
    <t>17 679</t>
  </si>
  <si>
    <t>15 714</t>
  </si>
  <si>
    <t>11 786</t>
  </si>
  <si>
    <t>Ball or roller bearings</t>
  </si>
  <si>
    <t>14 956</t>
  </si>
  <si>
    <t xml:space="preserve">    w tym kulkowe </t>
  </si>
  <si>
    <t>165 273</t>
  </si>
  <si>
    <t>13 631</t>
  </si>
  <si>
    <t>15 308</t>
  </si>
  <si>
    <t>13 317</t>
  </si>
  <si>
    <t>16 185</t>
  </si>
  <si>
    <t>16 346</t>
  </si>
  <si>
    <t>13 839</t>
  </si>
  <si>
    <t>17 557</t>
  </si>
  <si>
    <t>8 022</t>
  </si>
  <si>
    <t>14 644</t>
  </si>
  <si>
    <t>14 149</t>
  </si>
  <si>
    <t>12 712</t>
  </si>
  <si>
    <t>9 563</t>
  </si>
  <si>
    <t xml:space="preserve">    of which ball bearings</t>
  </si>
  <si>
    <t>12 006</t>
  </si>
  <si>
    <t xml:space="preserve">Ładowacze rolnicze uniwersalne </t>
  </si>
  <si>
    <t>Loading machinery for general use in agriculture</t>
  </si>
  <si>
    <t xml:space="preserve">Kasy rejestrujące </t>
  </si>
  <si>
    <t>250 713</t>
  </si>
  <si>
    <t>15 594</t>
  </si>
  <si>
    <t>14 910</t>
  </si>
  <si>
    <t>16 767</t>
  </si>
  <si>
    <t>15 730</t>
  </si>
  <si>
    <t>23 071</t>
  </si>
  <si>
    <t>19 457</t>
  </si>
  <si>
    <t>21 823</t>
  </si>
  <si>
    <t>22 447</t>
  </si>
  <si>
    <t>25 316</t>
  </si>
  <si>
    <t>25 548</t>
  </si>
  <si>
    <t>21 467</t>
  </si>
  <si>
    <t>28 701</t>
  </si>
  <si>
    <t xml:space="preserve">Cash registers </t>
  </si>
  <si>
    <t>28 612</t>
  </si>
  <si>
    <t xml:space="preserve">Witryny i lady chłodnicze i mroźnicze </t>
  </si>
  <si>
    <t>58 708</t>
  </si>
  <si>
    <t>3 768</t>
  </si>
  <si>
    <t>5 572</t>
  </si>
  <si>
    <t>4 937</t>
  </si>
  <si>
    <t>4 980</t>
  </si>
  <si>
    <t>4 263</t>
  </si>
  <si>
    <t>5 194</t>
  </si>
  <si>
    <t>4 899</t>
  </si>
  <si>
    <t>5 332</t>
  </si>
  <si>
    <t>5 807</t>
  </si>
  <si>
    <t>5 329</t>
  </si>
  <si>
    <t>Refrigerated show-cases and counters</t>
  </si>
  <si>
    <t>3 938</t>
  </si>
  <si>
    <t>Maszyny dla rolnictwa i leśnictwa</t>
  </si>
  <si>
    <t>Machinery for agriculture and forestry</t>
  </si>
  <si>
    <t xml:space="preserve">  ciągniki rolnicze </t>
  </si>
  <si>
    <t>2 071</t>
  </si>
  <si>
    <t xml:space="preserve">  agricultural tractors </t>
  </si>
  <si>
    <t xml:space="preserve">  pługi </t>
  </si>
  <si>
    <t>5 069</t>
  </si>
  <si>
    <t xml:space="preserve">  ploughs </t>
  </si>
  <si>
    <t xml:space="preserve">  spulchniarki i kultywatory </t>
  </si>
  <si>
    <t>9 470</t>
  </si>
  <si>
    <t>1 125</t>
  </si>
  <si>
    <t>1 044</t>
  </si>
  <si>
    <t xml:space="preserve">  scarifiers and cultivators</t>
  </si>
  <si>
    <t xml:space="preserve">  siewniki polowe </t>
  </si>
  <si>
    <t>4 649</t>
  </si>
  <si>
    <t xml:space="preserve">  field sowers</t>
  </si>
  <si>
    <t xml:space="preserve">  prasy zbierające </t>
  </si>
  <si>
    <t>5 556</t>
  </si>
  <si>
    <t xml:space="preserve">  pick-up balers </t>
  </si>
  <si>
    <t>MASZYNY I URZĄDZENIA, GDZIE INDZIEJ NIESKLASYFIKOWANE (dok.)</t>
  </si>
  <si>
    <t>MACHINERY AND EQUIPMENT N.E.C. (cont.)</t>
  </si>
  <si>
    <r>
      <t>Obrabiarki do metali skrawające</t>
    </r>
    <r>
      <rPr>
        <vertAlign val="superscript"/>
        <sz val="8"/>
        <rFont val="Fira Sans"/>
        <family val="2"/>
        <charset val="238"/>
      </rPr>
      <t xml:space="preserve">a) </t>
    </r>
    <r>
      <rPr>
        <sz val="8"/>
        <rFont val="Fira Sans"/>
        <family val="2"/>
        <charset val="238"/>
      </rPr>
      <t>……………………………..</t>
    </r>
  </si>
  <si>
    <t>3 944</t>
  </si>
  <si>
    <r>
      <t>Machine tools for machining metals</t>
    </r>
    <r>
      <rPr>
        <i/>
        <vertAlign val="superscript"/>
        <sz val="8"/>
        <color rgb="FF595959"/>
        <rFont val="Fira Sans"/>
        <family val="2"/>
        <charset val="238"/>
      </rPr>
      <t>a)</t>
    </r>
  </si>
  <si>
    <t xml:space="preserve">  machining centres, unit construction </t>
  </si>
  <si>
    <t xml:space="preserve">  centra obróbkowe, obrabiarki zespołowe</t>
  </si>
  <si>
    <t xml:space="preserve">  machines and multi-station transfer </t>
  </si>
  <si>
    <t xml:space="preserve">  i wielostanowiskowe do metalu </t>
  </si>
  <si>
    <t xml:space="preserve">  machines, for working metal </t>
  </si>
  <si>
    <t xml:space="preserve">  tokarki do usuwania metalu </t>
  </si>
  <si>
    <t xml:space="preserve">  lathes for removing metal </t>
  </si>
  <si>
    <t>Maszyny i urządzenia do robót budowlanych,</t>
  </si>
  <si>
    <t>Machinery and equipment for  construction,</t>
  </si>
  <si>
    <t xml:space="preserve">  drogowych i melioracyjnych </t>
  </si>
  <si>
    <t>13 334</t>
  </si>
  <si>
    <t>1 197</t>
  </si>
  <si>
    <t>1 423</t>
  </si>
  <si>
    <t>1 209</t>
  </si>
  <si>
    <t>1 445</t>
  </si>
  <si>
    <t>1 071</t>
  </si>
  <si>
    <t>1 329</t>
  </si>
  <si>
    <t>1 001</t>
  </si>
  <si>
    <t xml:space="preserve">  road and drainage work </t>
  </si>
  <si>
    <t>Betoniarki (z wyłączeniem do budowy</t>
  </si>
  <si>
    <t>Concrete mixers (excl. for road surface</t>
  </si>
  <si>
    <t xml:space="preserve">  nawierzchni dróg oraz samochodowych)</t>
  </si>
  <si>
    <t>19 874</t>
  </si>
  <si>
    <t>1 625</t>
  </si>
  <si>
    <t>1 875</t>
  </si>
  <si>
    <t>2 421</t>
  </si>
  <si>
    <t>2 494</t>
  </si>
  <si>
    <t>1 894</t>
  </si>
  <si>
    <t>1 680</t>
  </si>
  <si>
    <t>1 305</t>
  </si>
  <si>
    <t>1 316</t>
  </si>
  <si>
    <t xml:space="preserve">  building and truck concrete mixers) </t>
  </si>
  <si>
    <t xml:space="preserve"> POJAZDY SAMOCHODOWE, PRZYCZEPY I NACZEPY</t>
  </si>
  <si>
    <t>MOTOR VEHICLES,  TRAILERS AND SEMI-TRAILERS</t>
  </si>
  <si>
    <t xml:space="preserve">Silniki spalinowe do pojazdów </t>
  </si>
  <si>
    <r>
      <t xml:space="preserve">  mechanicznych</t>
    </r>
    <r>
      <rPr>
        <vertAlign val="superscript"/>
        <sz val="8"/>
        <rFont val="Fira Sans"/>
        <family val="2"/>
        <charset val="238"/>
      </rPr>
      <t xml:space="preserve">b) </t>
    </r>
    <r>
      <rPr>
        <sz val="8"/>
        <rFont val="Fira Sans"/>
        <family val="2"/>
        <charset val="238"/>
      </rPr>
      <t>…………………………………………….</t>
    </r>
  </si>
  <si>
    <t>1 522</t>
  </si>
  <si>
    <r>
      <t>Internal combustion engines, for vehicles</t>
    </r>
    <r>
      <rPr>
        <i/>
        <vertAlign val="superscript"/>
        <sz val="8"/>
        <color rgb="FF595959"/>
        <rFont val="Fira Sans"/>
        <family val="2"/>
        <charset val="238"/>
      </rPr>
      <t xml:space="preserve">b) </t>
    </r>
  </si>
  <si>
    <t xml:space="preserve">    w tym silniki spalinowe tłokowe </t>
  </si>
  <si>
    <t xml:space="preserve">    wewnętrznego spalania o zapłonie </t>
  </si>
  <si>
    <t xml:space="preserve">    of which vehicle compression-ignition </t>
  </si>
  <si>
    <t xml:space="preserve">    samocznynnym w rodzaju stosowanych </t>
  </si>
  <si>
    <t xml:space="preserve">    internal combustion piston engines for </t>
  </si>
  <si>
    <t xml:space="preserve">    do napędu pojazdów nieszynowych </t>
  </si>
  <si>
    <t xml:space="preserve">    non-rail vehicles </t>
  </si>
  <si>
    <r>
      <t>Samochody osobowe</t>
    </r>
    <r>
      <rPr>
        <vertAlign val="superscript"/>
        <sz val="8"/>
        <rFont val="Fira Sans"/>
        <family val="2"/>
        <charset val="238"/>
      </rPr>
      <t>c)</t>
    </r>
    <r>
      <rPr>
        <sz val="8"/>
        <rFont val="Fira Sans"/>
        <family val="2"/>
        <charset val="238"/>
      </rPr>
      <t xml:space="preserve"> …………..………….................................. </t>
    </r>
  </si>
  <si>
    <r>
      <t>Passenger cars</t>
    </r>
    <r>
      <rPr>
        <i/>
        <vertAlign val="superscript"/>
        <sz val="8"/>
        <color rgb="FF595959"/>
        <rFont val="Fira Sans"/>
        <family val="2"/>
        <charset val="238"/>
      </rPr>
      <t>c)</t>
    </r>
    <r>
      <rPr>
        <i/>
        <sz val="8"/>
        <color rgb="FF595959"/>
        <rFont val="Fira Sans"/>
        <family val="2"/>
        <charset val="238"/>
      </rPr>
      <t xml:space="preserve"> </t>
    </r>
  </si>
  <si>
    <r>
      <t>Pojazdy do transportu publicznego</t>
    </r>
    <r>
      <rPr>
        <vertAlign val="superscript"/>
        <sz val="8"/>
        <rFont val="Fira Sans"/>
        <family val="2"/>
        <charset val="238"/>
      </rPr>
      <t>d)</t>
    </r>
    <r>
      <rPr>
        <sz val="8"/>
        <rFont val="Fira Sans"/>
        <family val="2"/>
        <charset val="238"/>
      </rPr>
      <t xml:space="preserve"> ..................................</t>
    </r>
  </si>
  <si>
    <t>7 358</t>
  </si>
  <si>
    <r>
      <t>Public transport vehicles</t>
    </r>
    <r>
      <rPr>
        <i/>
        <vertAlign val="superscript"/>
        <sz val="8"/>
        <color rgb="FF595959"/>
        <rFont val="Fira Sans"/>
        <family val="2"/>
        <charset val="238"/>
      </rPr>
      <t>d)</t>
    </r>
    <r>
      <rPr>
        <i/>
        <sz val="8"/>
        <color rgb="FF595959"/>
        <rFont val="Fira Sans"/>
        <family val="2"/>
        <charset val="238"/>
      </rPr>
      <t xml:space="preserve"> </t>
    </r>
  </si>
  <si>
    <t xml:space="preserve">Samochody ciężarowe i ciągniki drogowe </t>
  </si>
  <si>
    <t>Lorries and road tractors for</t>
  </si>
  <si>
    <t xml:space="preserve">  do ciągnięcia naczep </t>
  </si>
  <si>
    <t>207 802</t>
  </si>
  <si>
    <t>14 694</t>
  </si>
  <si>
    <t>20 954</t>
  </si>
  <si>
    <t>21 768</t>
  </si>
  <si>
    <t>20 789</t>
  </si>
  <si>
    <t>21 064</t>
  </si>
  <si>
    <t>18 918</t>
  </si>
  <si>
    <t>10 075</t>
  </si>
  <si>
    <t>19 929</t>
  </si>
  <si>
    <t>18 819</t>
  </si>
  <si>
    <t>16 825</t>
  </si>
  <si>
    <t>13 864</t>
  </si>
  <si>
    <t xml:space="preserve">  semi-trailers </t>
  </si>
  <si>
    <t>15 901</t>
  </si>
  <si>
    <t>Kontenery, włączając do przewozu cieczy</t>
  </si>
  <si>
    <t xml:space="preserve">Containers designed for carriage by one </t>
  </si>
  <si>
    <t xml:space="preserve">  lub gazów, przystosowane do przewozu</t>
  </si>
  <si>
    <t xml:space="preserve">  or more modes of transport, including </t>
  </si>
  <si>
    <t xml:space="preserve">  jednym lub więcej środkami transportu </t>
  </si>
  <si>
    <t>53 141</t>
  </si>
  <si>
    <t>4 724</t>
  </si>
  <si>
    <t>4 091</t>
  </si>
  <si>
    <t>4 432</t>
  </si>
  <si>
    <t>4 691</t>
  </si>
  <si>
    <t>4 689</t>
  </si>
  <si>
    <t>4 192</t>
  </si>
  <si>
    <t>4 068</t>
  </si>
  <si>
    <t>4 580</t>
  </si>
  <si>
    <t>5 165</t>
  </si>
  <si>
    <t>4 249</t>
  </si>
  <si>
    <t xml:space="preserve">  containers for transporting fluids</t>
  </si>
  <si>
    <t>3 596</t>
  </si>
  <si>
    <t>POZOSTAŁY SPRZĘT TRANSPORTOWY</t>
  </si>
  <si>
    <t>OTHER TRANSPORT EQUIPMENT</t>
  </si>
  <si>
    <t>Łodzie wypoczynkowe i sportowe,</t>
  </si>
  <si>
    <t xml:space="preserve">  pełnomorskie </t>
  </si>
  <si>
    <t>1 735</t>
  </si>
  <si>
    <t xml:space="preserve">Sea-going boats for pleasure or sports </t>
  </si>
  <si>
    <t xml:space="preserve">Wagony kolejowe towarowe </t>
  </si>
  <si>
    <t>3 032</t>
  </si>
  <si>
    <t xml:space="preserve">Rail wagons </t>
  </si>
  <si>
    <r>
      <t>Rowery</t>
    </r>
    <r>
      <rPr>
        <vertAlign val="superscript"/>
        <sz val="8"/>
        <rFont val="Fira Sans"/>
        <family val="2"/>
        <charset val="238"/>
      </rPr>
      <t>e)</t>
    </r>
    <r>
      <rPr>
        <sz val="8"/>
        <rFont val="Fira Sans"/>
        <family val="2"/>
        <charset val="238"/>
      </rPr>
      <t xml:space="preserve"> ..................................................................................................</t>
    </r>
  </si>
  <si>
    <r>
      <t>Bicycles</t>
    </r>
    <r>
      <rPr>
        <i/>
        <vertAlign val="superscript"/>
        <sz val="8"/>
        <color rgb="FF595959"/>
        <rFont val="Fira Sans"/>
        <family val="2"/>
        <charset val="238"/>
      </rPr>
      <t>e)</t>
    </r>
    <r>
      <rPr>
        <i/>
        <sz val="8"/>
        <color rgb="FF595959"/>
        <rFont val="Fira Sans"/>
        <family val="2"/>
        <charset val="238"/>
      </rPr>
      <t xml:space="preserve"> </t>
    </r>
  </si>
  <si>
    <t>MEBLE</t>
  </si>
  <si>
    <t>FURNITURE</t>
  </si>
  <si>
    <t>Meble do siedzenia o konstrukcji głównie</t>
  </si>
  <si>
    <t xml:space="preserve">  drewnianej </t>
  </si>
  <si>
    <t>1 563</t>
  </si>
  <si>
    <t>1 528</t>
  </si>
  <si>
    <t>1 463</t>
  </si>
  <si>
    <t>1 449</t>
  </si>
  <si>
    <t>1 243</t>
  </si>
  <si>
    <t>1 302</t>
  </si>
  <si>
    <t>1 487</t>
  </si>
  <si>
    <t>1 635</t>
  </si>
  <si>
    <t>1 591</t>
  </si>
  <si>
    <t>Seats, primarily with wooden frames</t>
  </si>
  <si>
    <t xml:space="preserve">  meble do siedzenia przekształcalne</t>
  </si>
  <si>
    <r>
      <t xml:space="preserve">   w miejsca do spania</t>
    </r>
    <r>
      <rPr>
        <vertAlign val="superscript"/>
        <sz val="8"/>
        <rFont val="Fira Sans"/>
        <family val="2"/>
        <charset val="238"/>
      </rPr>
      <t>f)</t>
    </r>
    <r>
      <rPr>
        <sz val="8"/>
        <rFont val="Fira Sans"/>
        <family val="2"/>
        <charset val="238"/>
      </rPr>
      <t xml:space="preserve"> .........................................................................................</t>
    </r>
  </si>
  <si>
    <r>
      <t>Seats convertible into beds</t>
    </r>
    <r>
      <rPr>
        <i/>
        <vertAlign val="superscript"/>
        <sz val="8"/>
        <color rgb="FF595959"/>
        <rFont val="Fira Sans"/>
        <family val="2"/>
        <charset val="238"/>
      </rPr>
      <t>f)</t>
    </r>
  </si>
  <si>
    <t xml:space="preserve"> a) Włączając obrabiarki do obróbki ściernej, w tym szlifierki.b) Z wyłączeniem do motocykli i pojazdów szynowych. c) Z wyłączeniem samochodów kempingowych, pojazdów śniegowych, do golfa i podobnych. d) Do przewozu 10 osób i więcej. e) Łącznie z dziecięcymi. f) Z wyłączeniem mebli  ogrodowych lub kempingowych.</t>
  </si>
  <si>
    <t xml:space="preserve">a) Including machine tools for grinding and other abrasive operations.b)  Excluding for motorcycles, railway or tramway rolling stock. c) Excluding motor caravans, snowmobiles, golf cars and similar vehicles. d) For transport of 10 and more persons. e) Including children bicycles. f) Excluding garden seats or camping equipment. </t>
  </si>
  <si>
    <t>TABL. 2 PRODUKCJA WAŻNIEJSZYCH WYROBÓW W POSZCZEGÓLNYCH MIESIĄCACH 2019 i 2020 (dok.)</t>
  </si>
  <si>
    <t>MEBLE (dok.)</t>
  </si>
  <si>
    <t>FURNITURE (cont.)</t>
  </si>
  <si>
    <t>Meble drewniane, w rodzaju stosowanych</t>
  </si>
  <si>
    <t xml:space="preserve">  w kuchni </t>
  </si>
  <si>
    <t>5 025</t>
  </si>
  <si>
    <t>Wooden kitchen furniture</t>
  </si>
  <si>
    <r>
      <t xml:space="preserve">  w sypialni</t>
    </r>
    <r>
      <rPr>
        <vertAlign val="superscript"/>
        <sz val="8"/>
        <rFont val="Fira Sans"/>
        <family val="2"/>
        <charset val="238"/>
      </rPr>
      <t xml:space="preserve">a) </t>
    </r>
    <r>
      <rPr>
        <sz val="8"/>
        <rFont val="Fira Sans"/>
        <family val="2"/>
        <charset val="238"/>
      </rPr>
      <t>.........................................................................................</t>
    </r>
  </si>
  <si>
    <t>6 655</t>
  </si>
  <si>
    <r>
      <t>Wooden bedroom furniture</t>
    </r>
    <r>
      <rPr>
        <i/>
        <vertAlign val="superscript"/>
        <sz val="8"/>
        <color rgb="FF595959"/>
        <rFont val="Fira Sans"/>
        <family val="2"/>
        <charset val="238"/>
      </rPr>
      <t>a)</t>
    </r>
    <r>
      <rPr>
        <i/>
        <sz val="8"/>
        <color rgb="FF595959"/>
        <rFont val="Fira Sans"/>
        <family val="2"/>
        <charset val="238"/>
      </rPr>
      <t xml:space="preserve"> </t>
    </r>
  </si>
  <si>
    <t xml:space="preserve">Wooden furniture for the dining-room and </t>
  </si>
  <si>
    <r>
      <t xml:space="preserve">  w pokojach stołowych i salonach</t>
    </r>
    <r>
      <rPr>
        <vertAlign val="superscript"/>
        <sz val="8"/>
        <rFont val="Fira Sans"/>
        <family val="2"/>
        <charset val="238"/>
      </rPr>
      <t>b)</t>
    </r>
    <r>
      <rPr>
        <sz val="8"/>
        <rFont val="Fira Sans"/>
        <family val="2"/>
        <charset val="238"/>
      </rPr>
      <t xml:space="preserve"> ...................................</t>
    </r>
  </si>
  <si>
    <t>31 548</t>
  </si>
  <si>
    <t>2 723</t>
  </si>
  <si>
    <t>2 761</t>
  </si>
  <si>
    <t>2 606</t>
  </si>
  <si>
    <t>2 542</t>
  </si>
  <si>
    <t>2 270</t>
  </si>
  <si>
    <t>2 229</t>
  </si>
  <si>
    <t>2 630</t>
  </si>
  <si>
    <t>2 894</t>
  </si>
  <si>
    <t>2 968</t>
  </si>
  <si>
    <t>2 712</t>
  </si>
  <si>
    <t>2 418</t>
  </si>
  <si>
    <r>
      <t xml:space="preserve">  living-room</t>
    </r>
    <r>
      <rPr>
        <i/>
        <vertAlign val="superscript"/>
        <sz val="8"/>
        <color rgb="FF595959"/>
        <rFont val="Fira Sans"/>
        <family val="2"/>
        <charset val="238"/>
      </rPr>
      <t>b)</t>
    </r>
    <r>
      <rPr>
        <i/>
        <sz val="8"/>
        <color rgb="FF595959"/>
        <rFont val="Fira Sans"/>
        <family val="2"/>
        <charset val="238"/>
      </rPr>
      <t xml:space="preserve"> </t>
    </r>
  </si>
  <si>
    <t>POZOSTAŁE WYROBY</t>
  </si>
  <si>
    <t>OTHER MANUFACTURED GOODS</t>
  </si>
  <si>
    <t xml:space="preserve">Świece stołowe </t>
  </si>
  <si>
    <t>GWh</t>
  </si>
  <si>
    <t>Table candles</t>
  </si>
  <si>
    <t>91 297</t>
  </si>
  <si>
    <t>ENERGIA ELEKTRYCZNA, PALIWA GAZOWE, PARA WODNA I GORĄCA WODA I POWIETRZE DO UKŁADÓW KLIMATYZACYJNYCH</t>
  </si>
  <si>
    <t>ELECTRICITY, GAS, STEAM, HOT WATER AND AIR CONDITIONING</t>
  </si>
  <si>
    <r>
      <t>Energia elektryczna</t>
    </r>
    <r>
      <rPr>
        <vertAlign val="superscript"/>
        <sz val="8"/>
        <rFont val="Fira Sans"/>
        <family val="2"/>
        <charset val="238"/>
      </rPr>
      <t>c)</t>
    </r>
    <r>
      <rPr>
        <sz val="8"/>
        <rFont val="Fira Sans"/>
        <family val="2"/>
        <charset val="238"/>
      </rPr>
      <t xml:space="preserve"> ......................................................................</t>
    </r>
  </si>
  <si>
    <r>
      <t>Electricity</t>
    </r>
    <r>
      <rPr>
        <i/>
        <vertAlign val="superscript"/>
        <sz val="8"/>
        <color rgb="FF595959"/>
        <rFont val="Fira Sans"/>
        <family val="2"/>
        <charset val="238"/>
      </rPr>
      <t xml:space="preserve">c) </t>
    </r>
  </si>
  <si>
    <t xml:space="preserve"> a) Z wyłączeniem wyposażenia budowlanego do szafek  montowanych na ścianach, stelaży dla materaców, wyposażenia lamp i oświetlenia, luster stojących na podłodze, mebli do siedzenia. b) Z wyłączeniem luster stojących na podłodze i mebli do siedzenia. c)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</si>
  <si>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builders' fittings for cupboards to be built into walls, mattress supports, lamps and lighting fittings,  floor standing mirrors, seats). b) Excluding floor standing mirrors, seats. c) Data cover production of electricity in public plants, independent plants and autoproducing plants; data come from specialized surveys (including economic entities regardless of the number of employees) conducted by   the Ministry of Energy and the Energy Regulatory Office.</t>
  </si>
  <si>
    <r>
      <t>Symbol /</t>
    </r>
    <r>
      <rPr>
        <b/>
        <i/>
        <sz val="9.5"/>
        <color rgb="FF4D4D4D"/>
        <rFont val="Fira Sans"/>
        <family val="2"/>
        <charset val="238"/>
      </rPr>
      <t>Symbol</t>
    </r>
  </si>
  <si>
    <r>
      <t xml:space="preserve">Nazwa / </t>
    </r>
    <r>
      <rPr>
        <b/>
        <i/>
        <sz val="9.5"/>
        <color rgb="FF4D4D4D"/>
        <rFont val="Fira Sans"/>
        <family val="2"/>
        <charset val="238"/>
      </rPr>
      <t>Description</t>
    </r>
  </si>
  <si>
    <t>miliony złotych</t>
  </si>
  <si>
    <t>million zlotys</t>
  </si>
  <si>
    <t xml:space="preserve">tona  </t>
  </si>
  <si>
    <t>tonne</t>
  </si>
  <si>
    <t>tysiąc ton</t>
  </si>
  <si>
    <t xml:space="preserve">thous.t </t>
  </si>
  <si>
    <t>thousand tons</t>
  </si>
  <si>
    <t xml:space="preserve">kilometr </t>
  </si>
  <si>
    <t>kilometer</t>
  </si>
  <si>
    <r>
      <t>dam</t>
    </r>
    <r>
      <rPr>
        <vertAlign val="superscript"/>
        <sz val="9.5"/>
        <color rgb="FF000000"/>
        <rFont val="Fira Sans"/>
        <family val="2"/>
        <charset val="238"/>
      </rPr>
      <t>3</t>
    </r>
  </si>
  <si>
    <t xml:space="preserve">dekametr sześcienny  </t>
  </si>
  <si>
    <t>cubic decametre</t>
  </si>
  <si>
    <r>
      <t>hm</t>
    </r>
    <r>
      <rPr>
        <vertAlign val="superscript"/>
        <sz val="9.5"/>
        <color rgb="FF000000"/>
        <rFont val="Fira Sans"/>
        <family val="2"/>
        <charset val="238"/>
      </rPr>
      <t>3</t>
    </r>
  </si>
  <si>
    <t>hektometr sześcienny</t>
  </si>
  <si>
    <t>cubic hectometre</t>
  </si>
  <si>
    <t xml:space="preserve">megawoltoamper  </t>
  </si>
  <si>
    <t>megavolt-ampere</t>
  </si>
  <si>
    <t>gigawatogodzina</t>
  </si>
  <si>
    <t>gigawatt-hour</t>
  </si>
  <si>
    <t>sztuka</t>
  </si>
  <si>
    <t xml:space="preserve">tys. szt. </t>
  </si>
  <si>
    <t>tysiąc sztuk</t>
  </si>
  <si>
    <t>thousand units</t>
  </si>
  <si>
    <t>milion sztuk</t>
  </si>
  <si>
    <t>million units</t>
  </si>
  <si>
    <t>tysiąc par</t>
  </si>
  <si>
    <t>thousand pairs</t>
  </si>
  <si>
    <t>tysiąc hektolitrów</t>
  </si>
  <si>
    <t>thousand hectolitre</t>
  </si>
  <si>
    <t>tysiące hektolitrów przeliczeniowej objętości produktu o 10% zawartości czystego składnika</t>
  </si>
  <si>
    <t>thousand hectolitre of converted volume of product with 10% component content</t>
  </si>
  <si>
    <t>milion cegieł przeliczeniowych materiałów ściennych</t>
  </si>
  <si>
    <t>mil bricks</t>
  </si>
  <si>
    <t>million standard brick units expressing the quantity of wall building materials</t>
  </si>
  <si>
    <t>megawat</t>
  </si>
  <si>
    <t>megawatt</t>
  </si>
  <si>
    <t>tysiąc ton miedzi</t>
  </si>
  <si>
    <t>thousand tons of copper</t>
  </si>
  <si>
    <t>TABL. 1. PRODUKCJA WAŻNIEJSZYCH WYROBÓW PRZEMYSŁOWYCH W STYCZNIU 2020 r.</t>
  </si>
  <si>
    <t>TABL. 1. PRODUCTION OF MAJOR INDUSTRIAL PRODUCTS IN JANUARY 2020</t>
  </si>
  <si>
    <r>
      <t xml:space="preserve">Jednostka
miary </t>
    </r>
    <r>
      <rPr>
        <i/>
        <sz val="8"/>
        <color indexed="63"/>
        <rFont val="Fira Sans"/>
        <family val="2"/>
        <charset val="238"/>
      </rPr>
      <t xml:space="preserve"> </t>
    </r>
  </si>
  <si>
    <t xml:space="preserve">PRODUCTS                                                                    by Polish Classification of Products and Services (PKWiU)/PRODPOL </t>
  </si>
  <si>
    <t>Measure-ment unit</t>
  </si>
  <si>
    <t>Liczby
bezwzględne</t>
  </si>
  <si>
    <r>
      <t xml:space="preserve"> WĘGIEL KAMIENNY I WĘGIEL BRUNATNY (LIGNIT)     </t>
    </r>
    <r>
      <rPr>
        <b/>
        <i/>
        <sz val="8"/>
        <color rgb="FF595959"/>
        <rFont val="Fira Sans"/>
        <family val="2"/>
        <charset val="238"/>
      </rPr>
      <t>HARD COAL AND LIGNITE</t>
    </r>
  </si>
  <si>
    <r>
      <t>Węgiel kamienny</t>
    </r>
    <r>
      <rPr>
        <vertAlign val="superscript"/>
        <sz val="8"/>
        <rFont val="Fira Sans"/>
        <family val="2"/>
        <charset val="238"/>
      </rPr>
      <t>a)</t>
    </r>
    <r>
      <rPr>
        <sz val="8"/>
        <rFont val="Fira Sans"/>
        <family val="2"/>
        <charset val="238"/>
      </rPr>
      <t xml:space="preserve"> .....................................................</t>
    </r>
  </si>
  <si>
    <r>
      <t>Hard coal</t>
    </r>
    <r>
      <rPr>
        <i/>
        <vertAlign val="superscript"/>
        <sz val="8"/>
        <color rgb="FF595959"/>
        <rFont val="Fira Sans"/>
        <family val="2"/>
        <charset val="238"/>
      </rPr>
      <t xml:space="preserve">a) </t>
    </r>
  </si>
  <si>
    <r>
      <t>Węgiel brunatny</t>
    </r>
    <r>
      <rPr>
        <vertAlign val="superscript"/>
        <sz val="8"/>
        <rFont val="Fira Sans"/>
        <family val="2"/>
        <charset val="238"/>
      </rPr>
      <t>a)</t>
    </r>
    <r>
      <rPr>
        <sz val="8"/>
        <rFont val="Fira Sans"/>
        <family val="2"/>
        <charset val="238"/>
      </rPr>
      <t xml:space="preserve"> ......................................................</t>
    </r>
  </si>
  <si>
    <r>
      <t xml:space="preserve"> ROPA NAFTOWA I GAZ ZIEMNY     </t>
    </r>
    <r>
      <rPr>
        <b/>
        <i/>
        <sz val="8"/>
        <color rgb="FF595959"/>
        <rFont val="Fira Sans"/>
        <family val="2"/>
        <charset val="238"/>
      </rPr>
      <t>CRUDE PETROLEUM AND NATURAL GAS</t>
    </r>
  </si>
  <si>
    <t xml:space="preserve">  z minerałów bitumicznych, surowe </t>
  </si>
  <si>
    <t xml:space="preserve">Natural gas, liquefied or in gaseous </t>
  </si>
  <si>
    <r>
      <t>Gaz ziemny w stanie ciekłym lub gazowym</t>
    </r>
    <r>
      <rPr>
        <vertAlign val="superscript"/>
        <sz val="8"/>
        <rFont val="Fira Sans"/>
        <family val="2"/>
        <charset val="238"/>
      </rPr>
      <t>b)</t>
    </r>
    <r>
      <rPr>
        <sz val="8"/>
        <rFont val="Fira Sans"/>
        <family val="2"/>
        <charset val="238"/>
      </rPr>
      <t>………</t>
    </r>
  </si>
  <si>
    <r>
      <t xml:space="preserve">  state</t>
    </r>
    <r>
      <rPr>
        <i/>
        <vertAlign val="superscript"/>
        <sz val="8"/>
        <color rgb="FF595959"/>
        <rFont val="Fira Sans"/>
        <family val="2"/>
        <charset val="238"/>
      </rPr>
      <t>b)</t>
    </r>
  </si>
  <si>
    <r>
      <t xml:space="preserve">RUDY METALI   </t>
    </r>
    <r>
      <rPr>
        <b/>
        <sz val="8"/>
        <color indexed="63"/>
        <rFont val="Fira Sans"/>
        <family val="2"/>
        <charset val="238"/>
      </rPr>
      <t xml:space="preserve"> </t>
    </r>
    <r>
      <rPr>
        <b/>
        <i/>
        <sz val="8"/>
        <color rgb="FF595959"/>
        <rFont val="Fira Sans"/>
        <family val="2"/>
        <charset val="238"/>
      </rPr>
      <t>METAL ORES</t>
    </r>
  </si>
  <si>
    <t>Copper ores</t>
  </si>
  <si>
    <t>Copper concentrates</t>
  </si>
  <si>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</si>
  <si>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</si>
  <si>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</si>
  <si>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t xml:space="preserve">  na 100% </t>
  </si>
  <si>
    <t>2 893,0</t>
  </si>
  <si>
    <t xml:space="preserve">  of 100% </t>
  </si>
  <si>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</si>
  <si>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</si>
  <si>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 xml:space="preserve"> ARTYKUŁY SPOŻYWCZE   </t>
    </r>
    <r>
      <rPr>
        <b/>
        <sz val="8"/>
        <color indexed="63"/>
        <rFont val="Fira Sans"/>
        <family val="2"/>
        <charset val="238"/>
      </rPr>
      <t xml:space="preserve"> </t>
    </r>
    <r>
      <rPr>
        <b/>
        <i/>
        <sz val="8"/>
        <color rgb="FF595959"/>
        <rFont val="Fira Sans"/>
        <family val="2"/>
        <charset val="238"/>
      </rPr>
      <t>FOOD PRODUCTS</t>
    </r>
  </si>
  <si>
    <t>Produkty uboju wliczane do wydajności</t>
  </si>
  <si>
    <t xml:space="preserve">Slaughter products included in </t>
  </si>
  <si>
    <r>
      <t xml:space="preserve">  poubojowej:</t>
    </r>
    <r>
      <rPr>
        <vertAlign val="superscript"/>
        <sz val="8"/>
        <rFont val="Fira Sans"/>
        <family val="2"/>
        <charset val="238"/>
      </rPr>
      <t>d)</t>
    </r>
  </si>
  <si>
    <r>
      <t xml:space="preserve">  post-slaughter capacity:</t>
    </r>
    <r>
      <rPr>
        <i/>
        <vertAlign val="superscript"/>
        <sz val="8"/>
        <color rgb="FF595959"/>
        <rFont val="Fira Sans"/>
        <family val="2"/>
        <charset val="238"/>
      </rPr>
      <t>d)</t>
    </r>
  </si>
  <si>
    <t xml:space="preserve">  cattle and calves</t>
  </si>
  <si>
    <r>
      <t>Mięso drobiowe</t>
    </r>
    <r>
      <rPr>
        <vertAlign val="superscript"/>
        <sz val="8"/>
        <rFont val="Fira Sans"/>
        <family val="2"/>
        <charset val="238"/>
      </rPr>
      <t xml:space="preserve">e) </t>
    </r>
    <r>
      <rPr>
        <sz val="8"/>
        <rFont val="Fira Sans"/>
        <family val="2"/>
        <charset val="238"/>
      </rPr>
      <t>………………………………….</t>
    </r>
  </si>
  <si>
    <r>
      <t>Poultry meat</t>
    </r>
    <r>
      <rPr>
        <i/>
        <vertAlign val="superscript"/>
        <sz val="8"/>
        <color rgb="FF595959"/>
        <rFont val="Fira Sans"/>
        <family val="2"/>
        <charset val="238"/>
      </rPr>
      <t>e)</t>
    </r>
  </si>
  <si>
    <r>
      <t xml:space="preserve">  tuszki</t>
    </r>
    <r>
      <rPr>
        <vertAlign val="superscript"/>
        <sz val="8"/>
        <rFont val="Fira Sans"/>
        <family val="2"/>
        <charset val="238"/>
      </rPr>
      <t>e)</t>
    </r>
    <r>
      <rPr>
        <sz val="8"/>
        <rFont val="Fira Sans"/>
        <family val="2"/>
        <charset val="238"/>
      </rPr>
      <t xml:space="preserve"> ……………………………………………….</t>
    </r>
  </si>
  <si>
    <r>
      <t xml:space="preserve">  carcassess</t>
    </r>
    <r>
      <rPr>
        <i/>
        <vertAlign val="superscript"/>
        <sz val="8"/>
        <color rgb="FF595959"/>
        <rFont val="Fira Sans"/>
        <family val="2"/>
        <charset val="238"/>
      </rPr>
      <t>e)</t>
    </r>
  </si>
  <si>
    <r>
      <t xml:space="preserve">  kawałki</t>
    </r>
    <r>
      <rPr>
        <vertAlign val="superscript"/>
        <sz val="8"/>
        <rFont val="Fira Sans"/>
        <family val="2"/>
        <charset val="238"/>
      </rPr>
      <t>e)</t>
    </r>
    <r>
      <rPr>
        <sz val="8"/>
        <rFont val="Fira Sans"/>
        <family val="2"/>
        <charset val="238"/>
      </rPr>
      <t xml:space="preserve"> …………………………………………….</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</si>
  <si>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</si>
  <si>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</si>
  <si>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t xml:space="preserve">Cured meat products </t>
  </si>
  <si>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</si>
  <si>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</si>
  <si>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</si>
  <si>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 xml:space="preserve">  canned poultry meat</t>
  </si>
  <si>
    <t xml:space="preserve">  canned pig meat</t>
  </si>
  <si>
    <t xml:space="preserve">  canned beef and veal meat</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</si>
  <si>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</si>
  <si>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</si>
  <si>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</si>
  <si>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Canned fish</t>
  </si>
  <si>
    <t>Fruit and vegetable juice</t>
  </si>
  <si>
    <t>Frozen vegetables</t>
  </si>
  <si>
    <t>Vegetable pickles</t>
  </si>
  <si>
    <t xml:space="preserve">Owoce i orzechy mrożone, gotowane </t>
  </si>
  <si>
    <t xml:space="preserve">Frozen fruit and nuts, cooked </t>
  </si>
  <si>
    <t xml:space="preserve">  lub niegotowane </t>
  </si>
  <si>
    <t xml:space="preserve">  or uncooked</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</si>
  <si>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</si>
  <si>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</si>
  <si>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</si>
  <si>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</si>
  <si>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t>Standardized cream</t>
  </si>
  <si>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</si>
  <si>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</si>
  <si>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t xml:space="preserve">   i niekonserwowany) włącznie z serem</t>
  </si>
  <si>
    <t>Fresh cheese (unripened and uncured</t>
  </si>
  <si>
    <t xml:space="preserve">   serwatkowym i twarogiem </t>
  </si>
  <si>
    <t xml:space="preserve">  cheese), including whey cheese and </t>
  </si>
  <si>
    <t xml:space="preserve">  curd</t>
  </si>
  <si>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</si>
  <si>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</si>
  <si>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t>Wheat flour</t>
  </si>
  <si>
    <t>Wheat groats and meal</t>
  </si>
  <si>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</si>
  <si>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</si>
  <si>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t xml:space="preserve">  wheat-rye bread</t>
  </si>
  <si>
    <t>Pasta</t>
  </si>
  <si>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</si>
  <si>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</si>
  <si>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</si>
  <si>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</si>
  <si>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</si>
  <si>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  sugar confectionery, containing cocoa</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</si>
  <si>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</si>
  <si>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</si>
  <si>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</si>
  <si>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</si>
  <si>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</si>
  <si>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</si>
  <si>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t xml:space="preserve">Prepared meals and dishes based on </t>
  </si>
  <si>
    <t xml:space="preserve">   meat</t>
  </si>
  <si>
    <t xml:space="preserve">  vegetables</t>
  </si>
  <si>
    <t>Soups and broths and</t>
  </si>
  <si>
    <t xml:space="preserve"> preparations therefor</t>
  </si>
  <si>
    <t xml:space="preserve">Gotowe pasze dla zwierząt </t>
  </si>
  <si>
    <t xml:space="preserve">  gospodarskich </t>
  </si>
  <si>
    <t>Prepared pet foods</t>
  </si>
  <si>
    <r>
      <t xml:space="preserve">NAPOJE    </t>
    </r>
    <r>
      <rPr>
        <b/>
        <i/>
        <sz val="8"/>
        <color rgb="FF595959"/>
        <rFont val="Fira Sans"/>
        <family val="2"/>
        <charset val="238"/>
      </rPr>
      <t>BEVERAGES</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</si>
  <si>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</si>
  <si>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</si>
  <si>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</si>
  <si>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</si>
  <si>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t xml:space="preserve"> niesłodzone i niearomatyzowane </t>
  </si>
  <si>
    <t xml:space="preserve">Wody z dodatkiem cukru, innych substancji </t>
  </si>
  <si>
    <t xml:space="preserve">Waters, with added sugar, other </t>
  </si>
  <si>
    <t xml:space="preserve">  słodzących lub aromatyzujących </t>
  </si>
  <si>
    <t xml:space="preserve">  sweetening matter or flavoured </t>
  </si>
  <si>
    <t xml:space="preserve">  włączając mineralne i gazowane </t>
  </si>
  <si>
    <t xml:space="preserve">  (including mineral and aerated)</t>
  </si>
  <si>
    <r>
      <t xml:space="preserve">WYROBY TYTONIOWE    </t>
    </r>
    <r>
      <rPr>
        <b/>
        <i/>
        <sz val="8"/>
        <color rgb="FF595959"/>
        <rFont val="Fira Sans"/>
        <family val="2"/>
        <charset val="238"/>
      </rPr>
      <t>TOBACCO PRODUCTS</t>
    </r>
  </si>
  <si>
    <t xml:space="preserve">  of tobacco and tobacco substitutes</t>
  </si>
  <si>
    <r>
      <t xml:space="preserve">WYROBY TEKSTYLNE   </t>
    </r>
    <r>
      <rPr>
        <b/>
        <sz val="8"/>
        <color rgb="FF595959"/>
        <rFont val="Fira Sans"/>
        <family val="2"/>
        <charset val="238"/>
      </rPr>
      <t xml:space="preserve"> </t>
    </r>
    <r>
      <rPr>
        <b/>
        <i/>
        <sz val="8"/>
        <color rgb="FF595959"/>
        <rFont val="Fira Sans"/>
        <family val="2"/>
        <charset val="238"/>
      </rPr>
      <t>TEXTILES</t>
    </r>
  </si>
  <si>
    <t xml:space="preserve">Przędza lniana (pojedyncza, </t>
  </si>
  <si>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</si>
  <si>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</si>
  <si>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t xml:space="preserve">Tkaniny bawełniane o masie </t>
  </si>
  <si>
    <r>
      <t>powierzchniowej nie większej niż 200 g/m</t>
    </r>
    <r>
      <rPr>
        <vertAlign val="superscript"/>
        <sz val="8"/>
        <rFont val="Fira Sans"/>
        <family val="2"/>
        <charset val="238"/>
      </rPr>
      <t xml:space="preserve">2 </t>
    </r>
  </si>
  <si>
    <t xml:space="preserve">  (z wyłączeniem gazy, drelichów </t>
  </si>
  <si>
    <t xml:space="preserve">    i kolorowo tkanych) </t>
  </si>
  <si>
    <t xml:space="preserve">  and yarns of different colours)</t>
  </si>
  <si>
    <r>
      <t>powierzchniowej większej niż 200 g/m</t>
    </r>
    <r>
      <rPr>
        <vertAlign val="superscript"/>
        <sz val="8"/>
        <rFont val="Fira Sans"/>
        <family val="2"/>
        <charset val="238"/>
      </rPr>
      <t xml:space="preserve">2 </t>
    </r>
  </si>
  <si>
    <t xml:space="preserve">  (włączając drelich)……</t>
  </si>
  <si>
    <t xml:space="preserve">  than 200 g/m² (including denim) </t>
  </si>
  <si>
    <t xml:space="preserve"> a) Zawiera także ocet winny. b) Odpowiednia do spożycia przez ludzi. c) O objętościowej mocy alkoholu 45,4% i mniej. d) O objętościowej mocy alkoholu powyżej 0,5%. e) Niepakowana do sprzedaży detalicznej. </t>
  </si>
  <si>
    <t xml:space="preserve">a) Including wine vinegar. b) Suitable for human consumption.  c) Of an alcoholic strength of less than 45.4%. d) Of an alcoholic strength more than 0.5%. e) Not packaged  for retail sale. </t>
  </si>
  <si>
    <r>
      <t xml:space="preserve">WYROBY TEKSTYLNE (dok.)   </t>
    </r>
    <r>
      <rPr>
        <b/>
        <sz val="8"/>
        <color rgb="FF595959"/>
        <rFont val="Fira Sans"/>
        <family val="2"/>
        <charset val="238"/>
      </rPr>
      <t xml:space="preserve"> </t>
    </r>
    <r>
      <rPr>
        <b/>
        <i/>
        <sz val="8"/>
        <color rgb="FF595959"/>
        <rFont val="Fira Sans"/>
        <family val="2"/>
        <charset val="238"/>
      </rPr>
      <t>TEXTILES (cont.)</t>
    </r>
  </si>
  <si>
    <t xml:space="preserve">  special  fabrics</t>
  </si>
  <si>
    <t>Bed linen</t>
  </si>
  <si>
    <t xml:space="preserve">Sacks and bags, of a kind used for </t>
  </si>
  <si>
    <t xml:space="preserve">  towarów</t>
  </si>
  <si>
    <t xml:space="preserve">  the packing of goods</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</si>
  <si>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</si>
  <si>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</si>
  <si>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</si>
  <si>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Rugs</t>
    </r>
    <r>
      <rPr>
        <i/>
        <vertAlign val="superscript"/>
        <sz val="8"/>
        <color rgb="FF595959"/>
        <rFont val="Fira Sans"/>
        <family val="2"/>
        <charset val="238"/>
      </rPr>
      <t>a)</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</si>
  <si>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</si>
  <si>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</si>
  <si>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ODZIEŻ    </t>
    </r>
    <r>
      <rPr>
        <b/>
        <i/>
        <sz val="8"/>
        <color rgb="FF595959"/>
        <rFont val="Fira Sans"/>
        <family val="2"/>
        <charset val="238"/>
      </rPr>
      <t>WEARING APPAREL</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</si>
  <si>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</si>
  <si>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</si>
  <si>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t xml:space="preserve">  garnitury i komplety, męskie lub</t>
  </si>
  <si>
    <t xml:space="preserve">  chłopięce </t>
  </si>
  <si>
    <t xml:space="preserve">  marynarki i wdzianka męskie</t>
  </si>
  <si>
    <t xml:space="preserve">  men's or boys' jackets and blazers</t>
  </si>
  <si>
    <t xml:space="preserve">  breeches and shorts</t>
  </si>
  <si>
    <t xml:space="preserve">  women's or girls' overcoats and other</t>
  </si>
  <si>
    <r>
      <t xml:space="preserve">  damskie lub dziewczęce</t>
    </r>
    <r>
      <rPr>
        <vertAlign val="superscript"/>
        <sz val="8"/>
        <rFont val="Fira Sans"/>
        <family val="2"/>
        <charset val="238"/>
      </rPr>
      <t>b)</t>
    </r>
    <r>
      <rPr>
        <sz val="8"/>
        <rFont val="Fira Sans"/>
        <family val="2"/>
        <charset val="238"/>
      </rPr>
      <t xml:space="preserve"> .......................................</t>
    </r>
  </si>
  <si>
    <t xml:space="preserve">  kostiumy i komplety, damskie lub</t>
  </si>
  <si>
    <t xml:space="preserve">  dziewczęce </t>
  </si>
  <si>
    <t xml:space="preserve">  damskie lub dziewczęce</t>
  </si>
  <si>
    <t xml:space="preserve">  culottes</t>
  </si>
  <si>
    <t xml:space="preserve">  w tym:</t>
  </si>
  <si>
    <t xml:space="preserve">  men's or boys' shirts</t>
  </si>
  <si>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</si>
  <si>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</si>
  <si>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 xml:space="preserve">    of which panty hose and tights</t>
  </si>
  <si>
    <t xml:space="preserve">a) Wiązane, tkane, igłowe oraz gdzie indziej niesklasyfikowane. b) Włączając płaszcze przeciwdeszczowe, kurtki, peleryny, skafandry i wiatrówki. c) Rajstopy, pończochy, skarpetki i pozostałe wyroby pończosznicze. </t>
  </si>
  <si>
    <t xml:space="preserve">a) Tufted, knotted, needlefelt and not elsewhere classified. b) Including raincoats, anoraks, wind-jakets and wind-cheaters. c) Panty hose, stockings, socks and other hosiery. </t>
  </si>
  <si>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</si>
  <si>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 xml:space="preserve">Skóry bydlęce wyprawione lub skóry </t>
  </si>
  <si>
    <t xml:space="preserve">  zwierząt jednokopytnych wyprawione, </t>
  </si>
  <si>
    <t xml:space="preserve">  bez sierści </t>
  </si>
  <si>
    <t xml:space="preserve">    w tym: skóry miękkie bydlęce z licem</t>
  </si>
  <si>
    <r>
      <t xml:space="preserve">    ze skóry</t>
    </r>
    <r>
      <rPr>
        <vertAlign val="superscript"/>
        <sz val="8"/>
        <rFont val="Fira Sans"/>
        <family val="2"/>
        <charset val="238"/>
      </rPr>
      <t>a)</t>
    </r>
    <r>
      <rPr>
        <sz val="8"/>
        <rFont val="Fira Sans"/>
        <family val="2"/>
        <charset val="238"/>
      </rPr>
      <t xml:space="preserve"> ………….….….….….….….….….….….…..........</t>
    </r>
  </si>
  <si>
    <t>Sawnwood</t>
  </si>
  <si>
    <t xml:space="preserve">  materials</t>
  </si>
  <si>
    <t xml:space="preserve">  or ligneous materials</t>
  </si>
  <si>
    <t>Veneers</t>
  </si>
  <si>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</si>
  <si>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</si>
  <si>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</si>
  <si>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</si>
  <si>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t xml:space="preserve">  and thresholds, of wood</t>
  </si>
  <si>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</si>
  <si>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</si>
  <si>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t xml:space="preserve">  doors of wood</t>
  </si>
  <si>
    <t xml:space="preserve">Palety płaskie i nadstawki do palet </t>
  </si>
  <si>
    <t xml:space="preserve"> płaskich, z drewna </t>
  </si>
  <si>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</si>
  <si>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 xml:space="preserve"> a) Excluding sports footwear, footwear incorporating a protective metal toe-cap and miscellaneous special footwear (including footwear with wodden outer soles).b) Exluding parquet panels. c) Excluding those for mosaic floors. d) Excluding their frames. </t>
  </si>
  <si>
    <r>
      <t xml:space="preserve">PAPIER I WYROBY Z PAPIERU    </t>
    </r>
    <r>
      <rPr>
        <b/>
        <i/>
        <sz val="8"/>
        <color rgb="FF595959"/>
        <rFont val="Fira Sans"/>
        <family val="2"/>
        <charset val="238"/>
      </rPr>
      <t>PAPER AND PAPER PRODUCTS</t>
    </r>
  </si>
  <si>
    <t xml:space="preserve">  siarczanowa, inna niż do przerobu</t>
  </si>
  <si>
    <t xml:space="preserve">  other than dissolving grades</t>
  </si>
  <si>
    <t>Paper and paperboard</t>
  </si>
  <si>
    <t xml:space="preserve">  papier gazetowy w zwojach </t>
  </si>
  <si>
    <t xml:space="preserve">  lub arkuszach </t>
  </si>
  <si>
    <t xml:space="preserve">  newsprint in rolls or sheets</t>
  </si>
  <si>
    <t xml:space="preserve">  other paper and paperboard for </t>
  </si>
  <si>
    <t xml:space="preserve">  graphic purposes</t>
  </si>
  <si>
    <t xml:space="preserve">  papier siarczanowy niepowleczony  </t>
  </si>
  <si>
    <t xml:space="preserve">  uncoated, unbleached kraftliner</t>
  </si>
  <si>
    <t>Corrugated paperboard</t>
  </si>
  <si>
    <t>Sacks and bags of paper</t>
  </si>
  <si>
    <t>Cartons, boxes and cases of paper</t>
  </si>
  <si>
    <r>
      <t>Pudełka i pudła z papieru i tektury</t>
    </r>
    <r>
      <rPr>
        <vertAlign val="superscript"/>
        <sz val="8"/>
        <rFont val="Fira Sans"/>
        <family val="2"/>
        <charset val="238"/>
      </rPr>
      <t xml:space="preserve">a) </t>
    </r>
    <r>
      <rPr>
        <sz val="8"/>
        <rFont val="Fira Sans"/>
        <family val="2"/>
        <charset val="238"/>
      </rPr>
      <t>.........................</t>
    </r>
  </si>
  <si>
    <r>
      <t xml:space="preserve">  and paperboard</t>
    </r>
    <r>
      <rPr>
        <i/>
        <vertAlign val="superscript"/>
        <sz val="8"/>
        <color rgb="FF595959"/>
        <rFont val="Fira Sans"/>
        <family val="2"/>
        <charset val="238"/>
      </rPr>
      <t>a)</t>
    </r>
  </si>
  <si>
    <t>Toilet paper</t>
  </si>
  <si>
    <t>Podpaski higieniczne, tampony</t>
  </si>
  <si>
    <t>Sanitary towels, tampons and similar</t>
  </si>
  <si>
    <t xml:space="preserve">i podobne artykuły z masy papierniczej </t>
  </si>
  <si>
    <t xml:space="preserve">  articles of paper pulp</t>
  </si>
  <si>
    <t xml:space="preserve">Pieluszki i wkładki do pieluszek dla </t>
  </si>
  <si>
    <t xml:space="preserve">  niemowląt </t>
  </si>
  <si>
    <t>Napkins and napkin liners for babies</t>
  </si>
  <si>
    <t>COKE, BRIQUETTE AND SIMILAR SOLID FUELS FROM COAL AND PEAT, AND REFINED PETROLEUM PRODUCTS</t>
  </si>
  <si>
    <r>
      <t>Koks</t>
    </r>
    <r>
      <rPr>
        <vertAlign val="superscript"/>
        <sz val="8"/>
        <rFont val="Fira Sans"/>
        <family val="2"/>
        <charset val="238"/>
      </rPr>
      <t>b)</t>
    </r>
    <r>
      <rPr>
        <sz val="8"/>
        <rFont val="Fira Sans"/>
        <family val="2"/>
        <charset val="238"/>
      </rPr>
      <t>...............................................................................</t>
    </r>
  </si>
  <si>
    <r>
      <t>Coke</t>
    </r>
    <r>
      <rPr>
        <i/>
        <vertAlign val="superscript"/>
        <sz val="8"/>
        <color rgb="FF595959"/>
        <rFont val="Fira Sans"/>
        <family val="2"/>
        <charset val="238"/>
      </rPr>
      <t>b)</t>
    </r>
  </si>
  <si>
    <r>
      <t>Benzyna silnikowa</t>
    </r>
    <r>
      <rPr>
        <vertAlign val="superscript"/>
        <sz val="8"/>
        <rFont val="Fira Sans"/>
        <family val="2"/>
        <charset val="238"/>
      </rPr>
      <t>c)</t>
    </r>
    <r>
      <rPr>
        <sz val="8"/>
        <rFont val="Fira Sans"/>
        <family val="2"/>
        <charset val="238"/>
      </rPr>
      <t>......................................................</t>
    </r>
  </si>
  <si>
    <r>
      <t>Motor gasoline</t>
    </r>
    <r>
      <rPr>
        <i/>
        <vertAlign val="superscript"/>
        <sz val="8"/>
        <color rgb="FF595959"/>
        <rFont val="Fira Sans"/>
        <family val="2"/>
        <charset val="238"/>
      </rPr>
      <t>c)</t>
    </r>
  </si>
  <si>
    <r>
      <t>Oleje napędowe</t>
    </r>
    <r>
      <rPr>
        <vertAlign val="superscript"/>
        <sz val="8"/>
        <rFont val="Fira Sans"/>
        <family val="2"/>
        <charset val="238"/>
      </rPr>
      <t>d)</t>
    </r>
    <r>
      <rPr>
        <sz val="8"/>
        <rFont val="Fira Sans"/>
        <family val="2"/>
        <charset val="238"/>
      </rPr>
      <t xml:space="preserve"> ........................................................</t>
    </r>
  </si>
  <si>
    <r>
      <t>Diesel oils</t>
    </r>
    <r>
      <rPr>
        <i/>
        <vertAlign val="superscript"/>
        <sz val="8"/>
        <color rgb="FF595959"/>
        <rFont val="Fira Sans"/>
        <family val="2"/>
        <charset val="238"/>
      </rPr>
      <t>d)</t>
    </r>
  </si>
  <si>
    <r>
      <t>Oleje opałowe</t>
    </r>
    <r>
      <rPr>
        <vertAlign val="superscript"/>
        <sz val="8"/>
        <rFont val="Fira Sans"/>
        <family val="2"/>
        <charset val="238"/>
      </rPr>
      <t>e)</t>
    </r>
    <r>
      <rPr>
        <sz val="8"/>
        <rFont val="Fira Sans"/>
        <family val="2"/>
        <charset val="238"/>
      </rPr>
      <t xml:space="preserve"> ............................................................</t>
    </r>
  </si>
  <si>
    <r>
      <t>Fuel oils</t>
    </r>
    <r>
      <rPr>
        <i/>
        <vertAlign val="superscript"/>
        <sz val="8"/>
        <color rgb="FF595959"/>
        <rFont val="Fira Sans"/>
        <family val="2"/>
        <charset val="238"/>
      </rPr>
      <t>e)</t>
    </r>
  </si>
  <si>
    <t>Propan i butan skroplone</t>
  </si>
  <si>
    <t>a) Falistej i niefalistej. b) Łącznie z półkoksem z węgla kamiennego, lignitu lub torfu oraz węgiel retortowy. c) Łącznie z lotniczą. d) Do silników z zapłonem samoczynnym (Diesla), bez komponentów paliwowych. e) Łącznie z półproduktami.</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</si>
  <si>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</si>
  <si>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</si>
  <si>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Sulphuric acid in terms of 100%</t>
  </si>
  <si>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</si>
  <si>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</si>
  <si>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t xml:space="preserve">  in terms of 96% NaOH</t>
  </si>
  <si>
    <t xml:space="preserve">  of 96% NaOH</t>
  </si>
  <si>
    <t xml:space="preserve">Synthetic calcium sulphate </t>
  </si>
  <si>
    <t xml:space="preserve">  (synthetic gypsum)</t>
  </si>
  <si>
    <t>Ethylene</t>
  </si>
  <si>
    <t>Propylene</t>
  </si>
  <si>
    <t>Butadiene-1,3</t>
  </si>
  <si>
    <t>Phenol</t>
  </si>
  <si>
    <t>Kwas octowy w przeliczeniu na 100%</t>
  </si>
  <si>
    <t>Acetic acid (in terms of 100%)</t>
  </si>
  <si>
    <t>6-heksanolaktam (epsilon-kaprolaktam)</t>
  </si>
  <si>
    <t>6-hexanelactam (epsilon-caprolactam)</t>
  </si>
  <si>
    <t>Nitric acid, technical (in terms of 100%)</t>
  </si>
  <si>
    <t xml:space="preserve">Amoniak bezwodny </t>
  </si>
  <si>
    <t>Anhydrous ammonia (in terms of 100%)</t>
  </si>
  <si>
    <t xml:space="preserve">Ammonia in aqueous solution </t>
  </si>
  <si>
    <t xml:space="preserve">  (in terms of 100%)</t>
  </si>
  <si>
    <r>
      <t xml:space="preserve">  w przeliczeniu na czysty składnik:</t>
    </r>
    <r>
      <rPr>
        <vertAlign val="superscript"/>
        <sz val="8"/>
        <rFont val="Fira Sans"/>
        <family val="2"/>
        <charset val="238"/>
      </rPr>
      <t>a)</t>
    </r>
  </si>
  <si>
    <r>
      <t xml:space="preserve">  of pure component:</t>
    </r>
    <r>
      <rPr>
        <i/>
        <vertAlign val="superscript"/>
        <sz val="8"/>
        <color rgb="FF595959"/>
        <rFont val="Fira Sans"/>
        <family val="2"/>
        <charset val="238"/>
      </rPr>
      <t>a)</t>
    </r>
  </si>
  <si>
    <t xml:space="preserve">  fosforowe</t>
  </si>
  <si>
    <t xml:space="preserve">  potassic</t>
  </si>
  <si>
    <r>
      <t>Tworzywa sztuczne</t>
    </r>
    <r>
      <rPr>
        <vertAlign val="superscript"/>
        <sz val="8"/>
        <rFont val="Fira Sans"/>
        <family val="2"/>
        <charset val="238"/>
      </rPr>
      <t>b)</t>
    </r>
    <r>
      <rPr>
        <sz val="8"/>
        <rFont val="Fira Sans"/>
        <family val="2"/>
        <charset val="238"/>
      </rPr>
      <t xml:space="preserve"> ...................................................</t>
    </r>
  </si>
  <si>
    <r>
      <t>Plastics</t>
    </r>
    <r>
      <rPr>
        <i/>
        <vertAlign val="superscript"/>
        <sz val="8"/>
        <color rgb="FF595959"/>
        <rFont val="Fira Sans"/>
        <family val="2"/>
        <charset val="238"/>
      </rPr>
      <t>b)</t>
    </r>
  </si>
  <si>
    <t xml:space="preserve">  polyethylene</t>
  </si>
  <si>
    <t xml:space="preserve">  polymers of styrene</t>
  </si>
  <si>
    <t xml:space="preserve">    w tym: polistyren do spieniania </t>
  </si>
  <si>
    <t xml:space="preserve">      of which expansible polystyrene</t>
  </si>
  <si>
    <t xml:space="preserve">  other substances</t>
  </si>
  <si>
    <r>
      <t>Kauczuk syntetyczny</t>
    </r>
    <r>
      <rPr>
        <vertAlign val="superscript"/>
        <sz val="8"/>
        <rFont val="Fira Sans"/>
        <family val="2"/>
        <charset val="238"/>
      </rPr>
      <t>b)</t>
    </r>
    <r>
      <rPr>
        <sz val="8"/>
        <rFont val="Fira Sans"/>
        <family val="2"/>
        <charset val="238"/>
      </rPr>
      <t>….….....….….….….….….….….……</t>
    </r>
  </si>
  <si>
    <r>
      <t>Synthetic rubber</t>
    </r>
    <r>
      <rPr>
        <i/>
        <vertAlign val="superscript"/>
        <sz val="8"/>
        <color rgb="FF595959"/>
        <rFont val="Fira Sans"/>
        <family val="2"/>
        <charset val="238"/>
      </rPr>
      <t>b)</t>
    </r>
  </si>
  <si>
    <t xml:space="preserve">a) Łącznie z wieloskładnikowymi. b) W formach podstawowych. </t>
  </si>
  <si>
    <t xml:space="preserve">a) Including mixed fertilizers. b) In primary forms. </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</si>
  <si>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</si>
  <si>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t>Paints, varnishes and similar coatings</t>
  </si>
  <si>
    <t xml:space="preserve">  printing ink and mastics</t>
  </si>
  <si>
    <t xml:space="preserve">   polimerów akrylowych lub </t>
  </si>
  <si>
    <t xml:space="preserve">   acrylic or vinyl polymers dispersed or </t>
  </si>
  <si>
    <t xml:space="preserve">   winylowych, rozproszone lub </t>
  </si>
  <si>
    <t xml:space="preserve">   dissolved in an aqueous medium</t>
  </si>
  <si>
    <t xml:space="preserve">   rozpuszczone w środowisku wodnym</t>
  </si>
  <si>
    <t xml:space="preserve">  (including enamels and lacquers)</t>
  </si>
  <si>
    <t xml:space="preserve">   paints and varnishes, based on</t>
  </si>
  <si>
    <t xml:space="preserve">   polyesters dispersed/dissolved in a </t>
  </si>
  <si>
    <t xml:space="preserve">   non-aqueous medium, weight of the </t>
  </si>
  <si>
    <t xml:space="preserve">   rozpuszczalnika organicznego </t>
  </si>
  <si>
    <t xml:space="preserve">   solvent more than 50% of the weight </t>
  </si>
  <si>
    <t xml:space="preserve">   większej niż 50% masy roztworu, </t>
  </si>
  <si>
    <t xml:space="preserve">   of the solution including enamels </t>
  </si>
  <si>
    <t xml:space="preserve">   and lacquers</t>
  </si>
  <si>
    <t xml:space="preserve">   w środowisku niewodnym, </t>
  </si>
  <si>
    <t xml:space="preserve">   pozostałe, włączając emalie i lakiery </t>
  </si>
  <si>
    <t xml:space="preserve">   enamels and lacquers, other</t>
  </si>
  <si>
    <t xml:space="preserve">   akrylowych lub winylowych,  </t>
  </si>
  <si>
    <t xml:space="preserve">   paints and varnishes, based on acrylic </t>
  </si>
  <si>
    <t xml:space="preserve">   or vinyl polymers dispersed or </t>
  </si>
  <si>
    <t xml:space="preserve">   w środowisku niewodnym, o masie </t>
  </si>
  <si>
    <t xml:space="preserve">   dissolved in an non-aqueous medium, </t>
  </si>
  <si>
    <t xml:space="preserve">   rozpuszczalnika przekraczającej </t>
  </si>
  <si>
    <t xml:space="preserve">   weight of the solvent more than 50% </t>
  </si>
  <si>
    <t xml:space="preserve">   50% masy roztworu, włączając </t>
  </si>
  <si>
    <t xml:space="preserve">   of the weight of the solution</t>
  </si>
  <si>
    <t xml:space="preserve">   emalie i lakiery </t>
  </si>
  <si>
    <t xml:space="preserve">   paints and varnishes other than </t>
  </si>
  <si>
    <t xml:space="preserve">   colodium, with weight of solvent more </t>
  </si>
  <si>
    <t xml:space="preserve">   than 50% weight of solution, including </t>
  </si>
  <si>
    <t xml:space="preserve">   enamels and lacquers </t>
  </si>
  <si>
    <t xml:space="preserve">Mydło, produkty organiczne </t>
  </si>
  <si>
    <t xml:space="preserve">  powierzchniowo czynne i preparaty </t>
  </si>
  <si>
    <t xml:space="preserve">  stosowane jako mydło </t>
  </si>
  <si>
    <t>Hair care products</t>
  </si>
  <si>
    <t>Matches</t>
  </si>
  <si>
    <t>Glues</t>
  </si>
  <si>
    <t xml:space="preserve"> BASIC PHARMACEUTICAL PRODUCTS, MEDICAMENTS AND OTHER PHARMACEUTICAL PREPARATIONS</t>
  </si>
  <si>
    <t xml:space="preserve">Podstawowe substancje farmaceutyczne </t>
  </si>
  <si>
    <t>Basic pharmaceutical products</t>
  </si>
  <si>
    <t>Medicaments and other pharmaceutical</t>
  </si>
  <si>
    <t xml:space="preserve"> preparations</t>
  </si>
  <si>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</si>
  <si>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t>Rubber products</t>
  </si>
  <si>
    <r>
      <t xml:space="preserve">  opony ogółem</t>
    </r>
    <r>
      <rPr>
        <vertAlign val="superscript"/>
        <sz val="8"/>
        <rFont val="Fira Sans"/>
        <family val="2"/>
        <charset val="238"/>
      </rPr>
      <t>a)</t>
    </r>
    <r>
      <rPr>
        <sz val="8"/>
        <rFont val="Fira Sans"/>
        <family val="2"/>
        <charset val="238"/>
      </rPr>
      <t xml:space="preserve"> ...........................................................</t>
    </r>
  </si>
  <si>
    <t xml:space="preserve">        w tym:</t>
  </si>
  <si>
    <t xml:space="preserve">      </t>
  </si>
  <si>
    <t xml:space="preserve">    osobowych </t>
  </si>
  <si>
    <t xml:space="preserve">    for passenger cars</t>
  </si>
  <si>
    <t xml:space="preserve">    for lorries and buses</t>
  </si>
  <si>
    <t xml:space="preserve">    for tractors</t>
  </si>
  <si>
    <t xml:space="preserve">    for agricultural machinery </t>
  </si>
  <si>
    <t xml:space="preserve">    and equipment</t>
  </si>
  <si>
    <t xml:space="preserve">Rigid tubes, pipes and hoses of </t>
  </si>
  <si>
    <t xml:space="preserve">  polymers of ethylene</t>
  </si>
  <si>
    <t xml:space="preserve">  polymers of propylene</t>
  </si>
  <si>
    <t xml:space="preserve">  polymers of vinyl chloride</t>
  </si>
  <si>
    <t xml:space="preserve">Plates, sheet, film, foil and strip of </t>
  </si>
  <si>
    <t xml:space="preserve">   z komórkowych polimerów styrenu </t>
  </si>
  <si>
    <t xml:space="preserve">  cellular polymers of styrene</t>
  </si>
  <si>
    <t>Plastic sacks and bags</t>
  </si>
  <si>
    <t xml:space="preserve">Boxes, cases, crates and similar </t>
  </si>
  <si>
    <t xml:space="preserve">  articles of plastics</t>
  </si>
  <si>
    <t>Wykładziny podłogowe, ścienne lub</t>
  </si>
  <si>
    <t xml:space="preserve">Floor, wall or ceiling coverings of </t>
  </si>
  <si>
    <t xml:space="preserve">  sufitowe, z tworzyw sztucznych </t>
  </si>
  <si>
    <t xml:space="preserve">  plastics </t>
  </si>
  <si>
    <t xml:space="preserve">Plastic doors, windows and their frames </t>
  </si>
  <si>
    <t xml:space="preserve">   and thresholds for doors</t>
  </si>
  <si>
    <t xml:space="preserve">Okna z tworzyw sztucznych </t>
  </si>
  <si>
    <t xml:space="preserve">  dla budownictwa </t>
  </si>
  <si>
    <t>Plastic windows for building industry</t>
  </si>
  <si>
    <t xml:space="preserve">Drzwi z tworzyw sztucznych </t>
  </si>
  <si>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</si>
  <si>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 xml:space="preserve">  zagruntowane lub polerowane, </t>
  </si>
  <si>
    <r>
      <t xml:space="preserve">  w arkuszach</t>
    </r>
    <r>
      <rPr>
        <vertAlign val="superscript"/>
        <sz val="8"/>
        <rFont val="Fira Sans"/>
        <family val="2"/>
        <charset val="238"/>
      </rPr>
      <t>b)</t>
    </r>
    <r>
      <rPr>
        <sz val="8"/>
        <rFont val="Fira Sans"/>
        <family val="2"/>
        <charset val="238"/>
      </rPr>
      <t>………………………………………………</t>
    </r>
  </si>
  <si>
    <r>
      <t xml:space="preserve">  or polished glass, in sheets</t>
    </r>
    <r>
      <rPr>
        <i/>
        <vertAlign val="superscript"/>
        <sz val="8"/>
        <color rgb="FF595959"/>
        <rFont val="Fira Sans"/>
        <family val="2"/>
        <charset val="238"/>
      </rPr>
      <t>b)</t>
    </r>
  </si>
  <si>
    <t xml:space="preserve">Szyby zespolone jednokomorowe </t>
  </si>
  <si>
    <t>Double glazed units</t>
  </si>
  <si>
    <t xml:space="preserve">Szyby zespolone wielokomorowe </t>
  </si>
  <si>
    <t>Drinking glasses of toughened</t>
  </si>
  <si>
    <t xml:space="preserve">  oraz niehartowanego nabieranego</t>
  </si>
  <si>
    <t xml:space="preserve">  or not toughened glass gathered </t>
  </si>
  <si>
    <r>
      <t xml:space="preserve">  mechanicznie</t>
    </r>
    <r>
      <rPr>
        <vertAlign val="superscript"/>
        <sz val="8"/>
        <rFont val="Fira Sans"/>
        <family val="2"/>
        <charset val="238"/>
      </rPr>
      <t>c)</t>
    </r>
    <r>
      <rPr>
        <sz val="8"/>
        <rFont val="Fira Sans"/>
        <family val="2"/>
        <charset val="238"/>
      </rPr>
      <t xml:space="preserve"> ....................................................</t>
    </r>
  </si>
  <si>
    <r>
      <t xml:space="preserve">  mechanically</t>
    </r>
    <r>
      <rPr>
        <i/>
        <vertAlign val="superscript"/>
        <sz val="8"/>
        <color rgb="FF595959"/>
        <rFont val="Fira Sans"/>
        <family val="2"/>
        <charset val="238"/>
      </rPr>
      <t>c)</t>
    </r>
  </si>
  <si>
    <t xml:space="preserve">Non-woven glass fibre webs; felts; </t>
  </si>
  <si>
    <t xml:space="preserve">   mattresses and boards</t>
  </si>
  <si>
    <t xml:space="preserve">a) Bez opon rowerowych, motorowerowych, motocyklowych oraz bieżnikowanych. b) Nieobrobione inaczej. b) Z wyłączeniem ze szkła ołowiowego. </t>
  </si>
  <si>
    <t>a) Excluding bicycle, moped, motorbike and retreaded tyres. b) Not otherwise worked. c) Excluding of lead crystal.</t>
  </si>
  <si>
    <r>
      <t xml:space="preserve">WYROBY Z POZOSTAŁYCH MINERALNYCH SUROWCÓW NIEMETALICZNYCH (c.d.)    </t>
    </r>
    <r>
      <rPr>
        <b/>
        <i/>
        <sz val="8"/>
        <color indexed="12"/>
        <rFont val="Fira Sans"/>
        <family val="2"/>
        <charset val="238"/>
      </rPr>
      <t xml:space="preserve">  </t>
    </r>
    <r>
      <rPr>
        <b/>
        <i/>
        <sz val="8"/>
        <color rgb="FF595959"/>
        <rFont val="Fira Sans"/>
        <family val="2"/>
        <charset val="238"/>
      </rPr>
      <t>OTHER NON-METALLIC MINERAL PRODUCTS (cont.)</t>
    </r>
  </si>
  <si>
    <r>
      <t xml:space="preserve">Cegły budowlane, ceramiczne </t>
    </r>
    <r>
      <rPr>
        <vertAlign val="superscript"/>
        <sz val="8"/>
        <rFont val="Fira Sans"/>
        <family val="2"/>
        <charset val="238"/>
      </rPr>
      <t>a)</t>
    </r>
    <r>
      <rPr>
        <sz val="8"/>
        <rFont val="Fira Sans"/>
        <family val="2"/>
        <charset val="238"/>
      </rPr>
      <t>………...…………………..…..</t>
    </r>
  </si>
  <si>
    <r>
      <t>Non-refractory clay building bricks</t>
    </r>
    <r>
      <rPr>
        <i/>
        <vertAlign val="superscript"/>
        <sz val="8"/>
        <color rgb="FF595959"/>
        <rFont val="Fira Sans"/>
        <family val="2"/>
        <charset val="238"/>
      </rPr>
      <t>a)</t>
    </r>
  </si>
  <si>
    <t xml:space="preserve">  bricks made of clay</t>
  </si>
  <si>
    <t xml:space="preserve">Pustaki stropowe, ceramiczne </t>
  </si>
  <si>
    <t>Structural-floor clay hollow bricks</t>
  </si>
  <si>
    <t>Dachówki ceramiczne</t>
  </si>
  <si>
    <t>Ceramic roof tiles</t>
  </si>
  <si>
    <t>Ceramic ridge tiles</t>
  </si>
  <si>
    <t>Zastawy stołowe i naczynia kuchenne</t>
  </si>
  <si>
    <t xml:space="preserve">Porcelain or china tableware </t>
  </si>
  <si>
    <r>
      <t xml:space="preserve">  z porcelany</t>
    </r>
    <r>
      <rPr>
        <vertAlign val="superscript"/>
        <sz val="8"/>
        <rFont val="Fira Sans"/>
        <family val="2"/>
        <charset val="238"/>
      </rPr>
      <t>b)</t>
    </r>
    <r>
      <rPr>
        <sz val="8"/>
        <rFont val="Fira Sans"/>
        <family val="2"/>
        <charset val="238"/>
      </rPr>
      <t>................................................................</t>
    </r>
  </si>
  <si>
    <r>
      <t xml:space="preserve">  and kitchenware</t>
    </r>
    <r>
      <rPr>
        <i/>
        <vertAlign val="superscript"/>
        <sz val="8"/>
        <color rgb="FF595959"/>
        <rFont val="Fira Sans"/>
        <family val="2"/>
        <charset val="238"/>
      </rPr>
      <t>b)</t>
    </r>
  </si>
  <si>
    <t>Wyroby sanitarne ceramiczne</t>
  </si>
  <si>
    <t xml:space="preserve">  w tym z porcelany</t>
  </si>
  <si>
    <t xml:space="preserve">    of which of porcelain</t>
  </si>
  <si>
    <t>Klinkier cementowy</t>
  </si>
  <si>
    <t xml:space="preserve">Cement clinker </t>
  </si>
  <si>
    <r>
      <t>Cement</t>
    </r>
    <r>
      <rPr>
        <vertAlign val="superscript"/>
        <sz val="8"/>
        <rFont val="Fira Sans"/>
        <family val="2"/>
        <charset val="238"/>
      </rPr>
      <t>c)</t>
    </r>
    <r>
      <rPr>
        <sz val="8"/>
        <rFont val="Fira Sans"/>
        <family val="2"/>
        <charset val="238"/>
      </rPr>
      <t>..........................................................................</t>
    </r>
  </si>
  <si>
    <r>
      <t>Cement</t>
    </r>
    <r>
      <rPr>
        <i/>
        <vertAlign val="superscript"/>
        <sz val="8"/>
        <color rgb="FF595959"/>
        <rFont val="Fira Sans"/>
        <family val="2"/>
        <charset val="238"/>
      </rPr>
      <t>c)</t>
    </r>
  </si>
  <si>
    <r>
      <t>Wapno</t>
    </r>
    <r>
      <rPr>
        <vertAlign val="superscript"/>
        <sz val="8"/>
        <rFont val="Fira Sans"/>
        <family val="2"/>
        <charset val="238"/>
      </rPr>
      <t>d)</t>
    </r>
    <r>
      <rPr>
        <sz val="8"/>
        <rFont val="Fira Sans"/>
        <family val="2"/>
        <charset val="238"/>
      </rPr>
      <t>............................................................................</t>
    </r>
  </si>
  <si>
    <r>
      <t>Lime</t>
    </r>
    <r>
      <rPr>
        <i/>
        <vertAlign val="superscript"/>
        <sz val="8"/>
        <color rgb="FF595959"/>
        <rFont val="Fira Sans"/>
        <family val="2"/>
        <charset val="238"/>
      </rPr>
      <t>d)</t>
    </r>
  </si>
  <si>
    <r>
      <t>Spoiwa gipsowe</t>
    </r>
    <r>
      <rPr>
        <vertAlign val="superscript"/>
        <sz val="8"/>
        <rFont val="Fira Sans"/>
        <family val="2"/>
        <charset val="238"/>
      </rPr>
      <t>e)</t>
    </r>
    <r>
      <rPr>
        <sz val="8"/>
        <rFont val="Fira Sans"/>
        <family val="2"/>
        <charset val="238"/>
      </rPr>
      <t xml:space="preserve"> ..........................................................</t>
    </r>
  </si>
  <si>
    <t>Building blocks of light concrete</t>
  </si>
  <si>
    <t xml:space="preserve">  autoclaved cellular concrete</t>
  </si>
  <si>
    <t xml:space="preserve">   w tym: cegła silikatowa </t>
  </si>
  <si>
    <t xml:space="preserve">    of which calcium-silicate brick</t>
  </si>
  <si>
    <t>a) Z wyłączeniem wyrobów ogniotrwałych oraz z krzemionkowych skał kopalnych lub ziem krzemionkowych.  b) Z wyłączeniem aparatów elektrotermicznych, młynków do kawy lub przypraw, o metalowych elementach trących. c) Cement portlandzki, glinowy, żużlowy i podobne rodzaje cementu hydraulicznego. d) Wapno palone, wapno gaszone, wapno hydrauliczne. e) Włączając do stosowania w budownictwie, do klejenia tkanin lub wyrównywania  powierzchni papieru, do stosowania w stomatologii.</t>
  </si>
  <si>
    <t>a) Excluding of siliceous fossil meals or earths.  b) Excluding electro-thermic apparatus, coffee or spice mills with metal working parts. c) Portland cement, aluminous, slag and similar hydraulic cements. d) Quiclime, slaked lime and hydraulic lime. e) Including for use in building, for use in dressing  woven fabrics or surfacing paper, for use in dentistry.</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</si>
  <si>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</si>
  <si>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t>Boards, sheets, panels, tiles and similar</t>
  </si>
  <si>
    <t xml:space="preserve">  articles of plaster or of compositions </t>
  </si>
  <si>
    <t xml:space="preserve">  gipsu, licowane lub wzmocnione tylko </t>
  </si>
  <si>
    <t xml:space="preserve">  based on plaster, faced or reinforced </t>
  </si>
  <si>
    <t xml:space="preserve">  with paper or paperboard only </t>
  </si>
  <si>
    <t xml:space="preserve">  wyroby z gipsu lub mieszanek </t>
  </si>
  <si>
    <t xml:space="preserve">  based on plaster, not faced or</t>
  </si>
  <si>
    <t xml:space="preserve">  na bazie gipsu, nielicowane ani </t>
  </si>
  <si>
    <t xml:space="preserve">  reinforced with paper or paperboard </t>
  </si>
  <si>
    <t xml:space="preserve">  niewzmocnione papierem lub tekturą </t>
  </si>
  <si>
    <t xml:space="preserve">  only </t>
  </si>
  <si>
    <t>Building paper</t>
  </si>
  <si>
    <t xml:space="preserve">Wyroby izolacji termicznej </t>
  </si>
  <si>
    <t xml:space="preserve">Products of heat insulating of mineral </t>
  </si>
  <si>
    <t xml:space="preserve">  z wełny mineralnej </t>
  </si>
  <si>
    <t xml:space="preserve">   wools</t>
  </si>
  <si>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</si>
  <si>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t xml:space="preserve">Pig iron and spiegeleisen in pigs, </t>
  </si>
  <si>
    <t xml:space="preserve">  blocks or other primary forms</t>
  </si>
  <si>
    <t xml:space="preserve">tys. t </t>
  </si>
  <si>
    <t>Crude steel</t>
  </si>
  <si>
    <t xml:space="preserve">Wyroby walcowane na gorąco </t>
  </si>
  <si>
    <t xml:space="preserve">Hot rolled products (excluding </t>
  </si>
  <si>
    <t xml:space="preserve">  semi-finished products)</t>
  </si>
  <si>
    <t xml:space="preserve">  of a width 600 mm or more </t>
  </si>
  <si>
    <t>Blachy cienkie i taśmy ze stali</t>
  </si>
  <si>
    <t xml:space="preserve">Sheets and  strips of non-alloy steel, </t>
  </si>
  <si>
    <t xml:space="preserve">  coated with zinc </t>
  </si>
  <si>
    <t>Rods and flat bars</t>
  </si>
  <si>
    <t>Steel rails</t>
  </si>
  <si>
    <r>
      <t>Rury stalowe</t>
    </r>
    <r>
      <rPr>
        <vertAlign val="superscript"/>
        <sz val="7"/>
        <rFont val="Arial CE"/>
        <family val="2"/>
        <charset val="238"/>
      </rPr>
      <t/>
    </r>
  </si>
  <si>
    <t xml:space="preserve">Flat cold-rolled steel products, </t>
  </si>
  <si>
    <t xml:space="preserve">   ze stali, niepokryte, o szerokości </t>
  </si>
  <si>
    <t xml:space="preserve">  not coated, of a width of less </t>
  </si>
  <si>
    <t xml:space="preserve">   mniejszej niż 600 mm </t>
  </si>
  <si>
    <t xml:space="preserve">  than 600 mm</t>
  </si>
  <si>
    <r>
      <t>Drut ze stali</t>
    </r>
    <r>
      <rPr>
        <vertAlign val="superscript"/>
        <sz val="8"/>
        <rFont val="Fira Sans"/>
        <family val="2"/>
        <charset val="238"/>
      </rPr>
      <t>a)</t>
    </r>
    <r>
      <rPr>
        <sz val="8"/>
        <rFont val="Fira Sans"/>
        <family val="2"/>
        <charset val="238"/>
      </rPr>
      <t xml:space="preserve"> .................................................................</t>
    </r>
  </si>
  <si>
    <r>
      <t>Wire of steel</t>
    </r>
    <r>
      <rPr>
        <i/>
        <vertAlign val="superscript"/>
        <sz val="8"/>
        <color rgb="FF595959"/>
        <rFont val="Fira Sans"/>
        <family val="2"/>
        <charset val="238"/>
      </rPr>
      <t>a)</t>
    </r>
  </si>
  <si>
    <t>a) Ze stali niestopowej, ze stali nierdzewnej lub innej stali stopowej.</t>
  </si>
  <si>
    <t xml:space="preserve">a) From non-alloy steel, stainless steel or other alloy steel. </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</si>
  <si>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</si>
  <si>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r>
      <t xml:space="preserve">   niestopowe</t>
    </r>
    <r>
      <rPr>
        <vertAlign val="superscript"/>
        <sz val="8"/>
        <rFont val="Fira Sans"/>
        <family val="2"/>
        <charset val="238"/>
      </rPr>
      <t>a)</t>
    </r>
    <r>
      <rPr>
        <sz val="8"/>
        <rFont val="Fira Sans"/>
        <family val="2"/>
        <charset val="238"/>
      </rPr>
      <t xml:space="preserve"> ..........................................................</t>
    </r>
  </si>
  <si>
    <r>
      <t>Unwrought non-alloy aluminium</t>
    </r>
    <r>
      <rPr>
        <i/>
        <vertAlign val="superscript"/>
        <sz val="8"/>
        <color rgb="FF595959"/>
        <rFont val="Fira Sans"/>
        <family val="2"/>
        <charset val="238"/>
      </rPr>
      <t>a)</t>
    </r>
  </si>
  <si>
    <t xml:space="preserve">  and aluminium alloys</t>
  </si>
  <si>
    <t>Drut z aluminium i stopów aluminium</t>
  </si>
  <si>
    <t>Zinc, technically pure-electrolytic</t>
  </si>
  <si>
    <t>Miedź rafinowana, nieobrobiona</t>
  </si>
  <si>
    <r>
      <t xml:space="preserve">   plastycznie, niestopowa</t>
    </r>
    <r>
      <rPr>
        <vertAlign val="superscript"/>
        <sz val="8"/>
        <rFont val="Fira Sans"/>
        <family val="2"/>
        <charset val="238"/>
      </rPr>
      <t>b)</t>
    </r>
    <r>
      <rPr>
        <sz val="8"/>
        <rFont val="Fira Sans"/>
        <family val="2"/>
        <charset val="238"/>
      </rPr>
      <t xml:space="preserve"> ................................................................</t>
    </r>
  </si>
  <si>
    <r>
      <t>Unwrought unalloyed refined copper</t>
    </r>
    <r>
      <rPr>
        <i/>
        <vertAlign val="superscript"/>
        <sz val="8"/>
        <color rgb="FF595959"/>
        <rFont val="Fira Sans"/>
        <family val="2"/>
        <charset val="238"/>
      </rPr>
      <t>b)</t>
    </r>
  </si>
  <si>
    <t xml:space="preserve">    rafinowanej </t>
  </si>
  <si>
    <t xml:space="preserve">Płaskowniki, pręty, kształtowniki </t>
  </si>
  <si>
    <t xml:space="preserve">Copper and copper alloy flat bars, rods, </t>
  </si>
  <si>
    <t xml:space="preserve">  i walcówka z miedzi i jej stopów </t>
  </si>
  <si>
    <t xml:space="preserve">  profiles and hollow profiles</t>
  </si>
  <si>
    <t xml:space="preserve">  z wyłączeniem miedzianej siatki </t>
  </si>
  <si>
    <t xml:space="preserve">  rozciąganej i izolowanych taśm </t>
  </si>
  <si>
    <t xml:space="preserve">  elektrycznych </t>
  </si>
  <si>
    <t xml:space="preserve">  FABRICATED METAL PRODUCTS, EXCEPT MACHINERY AND EQUIPMENT</t>
  </si>
  <si>
    <t xml:space="preserve">Grzejniki centralnego ogrzewania oraz ich </t>
  </si>
  <si>
    <t>Radiators for central heating and parts</t>
  </si>
  <si>
    <r>
      <t xml:space="preserve">  części, z żeliwa lub stali</t>
    </r>
    <r>
      <rPr>
        <vertAlign val="superscript"/>
        <sz val="8"/>
        <rFont val="Fira Sans"/>
        <family val="2"/>
        <charset val="238"/>
      </rPr>
      <t>c)</t>
    </r>
    <r>
      <rPr>
        <sz val="8"/>
        <rFont val="Fira Sans"/>
        <family val="2"/>
        <charset val="238"/>
      </rPr>
      <t>…….….….….…...….…...........</t>
    </r>
  </si>
  <si>
    <r>
      <t xml:space="preserve">  thereof, of iron or steel</t>
    </r>
    <r>
      <rPr>
        <i/>
        <vertAlign val="superscript"/>
        <sz val="8"/>
        <color rgb="FF595959"/>
        <rFont val="Fira Sans"/>
        <family val="2"/>
        <charset val="238"/>
      </rPr>
      <t>c)</t>
    </r>
  </si>
  <si>
    <t xml:space="preserve">  pojemniki, do ciał stałych, o pojemności </t>
  </si>
  <si>
    <t xml:space="preserve">  przekraczającej 300 litrów, z żeliwa </t>
  </si>
  <si>
    <t xml:space="preserve">  similar containers for solids, of </t>
  </si>
  <si>
    <r>
      <t xml:space="preserve">  lub stali</t>
    </r>
    <r>
      <rPr>
        <vertAlign val="superscript"/>
        <sz val="8"/>
        <rFont val="Fira Sans"/>
        <family val="2"/>
        <charset val="238"/>
      </rPr>
      <t>d)</t>
    </r>
    <r>
      <rPr>
        <sz val="8"/>
        <rFont val="Fira Sans"/>
        <family val="2"/>
        <charset val="238"/>
      </rPr>
      <t>….….….….….….….......................................</t>
    </r>
  </si>
  <si>
    <r>
      <t xml:space="preserve">  a capacity more than 300 litres</t>
    </r>
    <r>
      <rPr>
        <i/>
        <vertAlign val="superscript"/>
        <sz val="8"/>
        <color rgb="FF595959"/>
        <rFont val="Fira Sans"/>
        <family val="2"/>
        <charset val="238"/>
      </rPr>
      <t>d)</t>
    </r>
  </si>
  <si>
    <t xml:space="preserve">  of white tin-plated sheets</t>
  </si>
  <si>
    <t xml:space="preserve">Puszki inne niż do konserwowania </t>
  </si>
  <si>
    <t xml:space="preserve">  żywności i napojów, z żeliwa lub stali, </t>
  </si>
  <si>
    <t xml:space="preserve">  o pojemności mniejszej niż  50 l </t>
  </si>
  <si>
    <t xml:space="preserve">  and drink of iron or steel, less than 50 l</t>
  </si>
  <si>
    <r>
      <t>Przewody gołe</t>
    </r>
    <r>
      <rPr>
        <vertAlign val="superscript"/>
        <sz val="8"/>
        <rFont val="Fira Sans"/>
        <family val="2"/>
        <charset val="238"/>
      </rPr>
      <t>e)</t>
    </r>
    <r>
      <rPr>
        <sz val="8"/>
        <rFont val="Fira Sans"/>
        <family val="2"/>
        <charset val="238"/>
      </rPr>
      <t>.............................................................</t>
    </r>
  </si>
  <si>
    <r>
      <t>Conductors not electrically insulated</t>
    </r>
    <r>
      <rPr>
        <i/>
        <vertAlign val="superscript"/>
        <sz val="8"/>
        <color rgb="FF595959"/>
        <rFont val="Fira Sans"/>
        <family val="2"/>
        <charset val="238"/>
      </rPr>
      <t>e)</t>
    </r>
  </si>
  <si>
    <t xml:space="preserve"> a) Z wyłączeniem aluminium w postaci proszku i płatków. b) Z wyłączeniem spiekanych wyrobów walcowanych, wytłaczanych i kutych. c) Z wyłączeniem ogrzewanych elektrycznie.  d) Z wyłączeniem wyposażonych w urządzenia mechaniczne lub termiczne.  e) Przewody elektryczne, ze stali, miedzi lub aluminium (np. do piorunochronów, pastuchów elektrycznych).</t>
  </si>
  <si>
    <t>a) Excluding aluminium powders and flakes. b) Excluding rolled, extruded or forged sintered products.c) Not electrically heated. d) Excluding fitted with mechanical or thermal equipment. e) Made of steel, copper or aluminium (eg. lightning conductors, electric fence)</t>
  </si>
  <si>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</si>
  <si>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t xml:space="preserve">Maszyny cyfrowe do automatycznego  </t>
  </si>
  <si>
    <t xml:space="preserve">  przetwarzania danych z jednostkami</t>
  </si>
  <si>
    <t xml:space="preserve">Digital automatic data processing </t>
  </si>
  <si>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</si>
  <si>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</si>
  <si>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t xml:space="preserve">Telephone sets, including network </t>
  </si>
  <si>
    <t xml:space="preserve">  wireless phones and videophones </t>
  </si>
  <si>
    <t xml:space="preserve">  (excluding mobile phones)</t>
  </si>
  <si>
    <t xml:space="preserve">Television receivers </t>
  </si>
  <si>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</si>
  <si>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</si>
  <si>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t>Gas meters</t>
  </si>
  <si>
    <t>Water meters</t>
  </si>
  <si>
    <r>
      <t xml:space="preserve">URZĄDZENIA ELEKTRYCZNE    </t>
    </r>
    <r>
      <rPr>
        <b/>
        <sz val="8"/>
        <color rgb="FF595959"/>
        <rFont val="Fira Sans"/>
        <family val="2"/>
        <charset val="238"/>
      </rPr>
      <t xml:space="preserve"> </t>
    </r>
    <r>
      <rPr>
        <b/>
        <i/>
        <sz val="8"/>
        <color rgb="FF595959"/>
        <rFont val="Fira Sans"/>
        <family val="2"/>
        <charset val="238"/>
      </rPr>
      <t>ELECTRICAL EQUIPMENT</t>
    </r>
  </si>
  <si>
    <t xml:space="preserve">Silniki elektryczne i prądnice </t>
  </si>
  <si>
    <t xml:space="preserve">Electric motors and generators </t>
  </si>
  <si>
    <t xml:space="preserve">  (z wyłączeniem silników trakcyjnych)</t>
  </si>
  <si>
    <t xml:space="preserve">  (excluding traction motors)</t>
  </si>
  <si>
    <t xml:space="preserve">     w tym: </t>
  </si>
  <si>
    <t xml:space="preserve">  silniki prądu przemiennego,</t>
  </si>
  <si>
    <t xml:space="preserve">  single-phase alternating current </t>
  </si>
  <si>
    <t xml:space="preserve">  jednofazowe </t>
  </si>
  <si>
    <t xml:space="preserve">  motors, </t>
  </si>
  <si>
    <t xml:space="preserve">  silniki prądu przemiennego, wielofazowe</t>
  </si>
  <si>
    <t>Air-cooled transformers</t>
  </si>
  <si>
    <r>
      <t xml:space="preserve">    w tym: do pojazdów samochodowych</t>
    </r>
    <r>
      <rPr>
        <vertAlign val="superscript"/>
        <sz val="8"/>
        <rFont val="Fira Sans"/>
        <family val="2"/>
        <charset val="238"/>
      </rPr>
      <t>c)</t>
    </r>
    <r>
      <rPr>
        <sz val="8"/>
        <rFont val="Fira Sans"/>
        <family val="2"/>
        <charset val="238"/>
      </rPr>
      <t>.................</t>
    </r>
  </si>
  <si>
    <r>
      <t xml:space="preserve">    of which for motor vehicles</t>
    </r>
    <r>
      <rPr>
        <i/>
        <vertAlign val="superscript"/>
        <sz val="8"/>
        <color rgb="FF595959"/>
        <rFont val="Fira Sans"/>
        <family val="2"/>
        <charset val="238"/>
      </rPr>
      <t>c)</t>
    </r>
  </si>
  <si>
    <t>Insulated wires and conductors</t>
  </si>
  <si>
    <t xml:space="preserve">    w tym: kable elektroenergetyczne z żyłami</t>
  </si>
  <si>
    <t xml:space="preserve">    of which heavy electric conductors  </t>
  </si>
  <si>
    <t xml:space="preserve">    with copper or aluminium wires</t>
  </si>
  <si>
    <t xml:space="preserve">  oświetleniowych</t>
  </si>
  <si>
    <t>Filament light bulbs for general use</t>
  </si>
  <si>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</si>
  <si>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</si>
  <si>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t xml:space="preserve">Chłodziarki i zamrażarki, łącznie </t>
  </si>
  <si>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</si>
  <si>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</si>
  <si>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</si>
  <si>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</si>
  <si>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</si>
  <si>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</si>
  <si>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</si>
  <si>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</si>
  <si>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</si>
  <si>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</si>
  <si>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</si>
  <si>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</si>
  <si>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</si>
  <si>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t xml:space="preserve">Domestic food grinders, mixers and </t>
  </si>
  <si>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</si>
  <si>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</si>
  <si>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</si>
  <si>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</si>
  <si>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</si>
  <si>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</si>
  <si>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</si>
  <si>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</si>
  <si>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</si>
  <si>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</si>
  <si>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</si>
  <si>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</si>
  <si>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</si>
  <si>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</si>
  <si>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</si>
  <si>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t xml:space="preserve">    w tym kulkowe</t>
  </si>
  <si>
    <t>Loading machinery for general use in</t>
  </si>
  <si>
    <t xml:space="preserve"> agriculture</t>
  </si>
  <si>
    <t>Witryny i lady chłodnicze i mroźnicze</t>
  </si>
  <si>
    <t xml:space="preserve">  agricultural tractors</t>
  </si>
  <si>
    <t xml:space="preserve">  ploughs</t>
  </si>
  <si>
    <t xml:space="preserve">  pick-up balers</t>
  </si>
  <si>
    <r>
      <t>Obrabiarki do metali skrawające</t>
    </r>
    <r>
      <rPr>
        <vertAlign val="superscript"/>
        <sz val="8"/>
        <rFont val="Fira Sans"/>
        <family val="2"/>
        <charset val="238"/>
      </rPr>
      <t>c)</t>
    </r>
    <r>
      <rPr>
        <sz val="8"/>
        <rFont val="Fira Sans"/>
        <family val="2"/>
        <charset val="238"/>
      </rPr>
      <t>…….….………………</t>
    </r>
  </si>
  <si>
    <t xml:space="preserve">szt. </t>
  </si>
  <si>
    <r>
      <t>Machine tools for machining metals</t>
    </r>
    <r>
      <rPr>
        <i/>
        <vertAlign val="superscript"/>
        <sz val="8"/>
        <color rgb="FF595959"/>
        <rFont val="Fira Sans"/>
        <family val="2"/>
        <charset val="238"/>
      </rPr>
      <t>c)</t>
    </r>
  </si>
  <si>
    <t xml:space="preserve">  machines, for working metal</t>
  </si>
  <si>
    <t xml:space="preserve">  lathes for removing metal</t>
  </si>
  <si>
    <t xml:space="preserve">Machinery and equipment for </t>
  </si>
  <si>
    <t xml:space="preserve">  construction, road and drainage work</t>
  </si>
  <si>
    <t xml:space="preserve">Concrete mixers (excl. for road surface </t>
  </si>
  <si>
    <t xml:space="preserve">  nawierzchni dróg oraz samochodowych) </t>
  </si>
  <si>
    <t xml:space="preserve">  building and truck concrete mixers)</t>
  </si>
  <si>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</si>
  <si>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</si>
  <si>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t>MOTOR VEHICLES, TRAILERS AND SEMI-TRAILERS</t>
  </si>
  <si>
    <t xml:space="preserve">Internal combustion engines, </t>
  </si>
  <si>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</si>
  <si>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</si>
  <si>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t xml:space="preserve">  of which </t>
  </si>
  <si>
    <t xml:space="preserve">  silniki spalinowe tłokowe wewnętrznego</t>
  </si>
  <si>
    <t xml:space="preserve">  spalania o zapłonie samoczynnym </t>
  </si>
  <si>
    <t xml:space="preserve">    vehicle compression-ignition </t>
  </si>
  <si>
    <t xml:space="preserve">  w rodzaju stosowanych do napędu </t>
  </si>
  <si>
    <t xml:space="preserve">    internal combustion piston engines </t>
  </si>
  <si>
    <t xml:space="preserve">  pojazdów nieszynowych </t>
  </si>
  <si>
    <t xml:space="preserve">    for non-rail vehicles</t>
  </si>
  <si>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</si>
  <si>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</si>
  <si>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</si>
  <si>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</si>
  <si>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t xml:space="preserve">  do ciągnięcia naczep  </t>
  </si>
  <si>
    <t xml:space="preserve">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</si>
  <si>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</si>
  <si>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 xml:space="preserve">Łodzie wypoczynkowe i sportowe, </t>
  </si>
  <si>
    <t>Sea-going boats for pleasure or sports</t>
  </si>
  <si>
    <t xml:space="preserve">pełnomorskie </t>
  </si>
  <si>
    <t>Rail wagons</t>
  </si>
  <si>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</si>
  <si>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</si>
  <si>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MEBLE    </t>
    </r>
    <r>
      <rPr>
        <b/>
        <i/>
        <sz val="8"/>
        <color indexed="63"/>
        <rFont val="Fira Sans"/>
        <family val="2"/>
        <charset val="238"/>
      </rPr>
      <t xml:space="preserve"> </t>
    </r>
    <r>
      <rPr>
        <b/>
        <i/>
        <sz val="8"/>
        <color rgb="FF595959"/>
        <rFont val="Fira Sans"/>
        <family val="2"/>
        <charset val="238"/>
      </rPr>
      <t>FURNITURE</t>
    </r>
  </si>
  <si>
    <t xml:space="preserve">drewnianej </t>
  </si>
  <si>
    <t xml:space="preserve">  meble do siedzenia przekształcalne </t>
  </si>
  <si>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</si>
  <si>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</si>
  <si>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</si>
  <si>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</si>
  <si>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t xml:space="preserve">Wooden furniture for the dining-room </t>
  </si>
  <si>
    <r>
      <t xml:space="preserve">  w pokojach stołowych i salonach</t>
    </r>
    <r>
      <rPr>
        <vertAlign val="superscript"/>
        <sz val="8"/>
        <rFont val="Fira Sans"/>
        <family val="2"/>
        <charset val="238"/>
      </rPr>
      <t>g)</t>
    </r>
    <r>
      <rPr>
        <sz val="8"/>
        <rFont val="Fira Sans"/>
        <family val="2"/>
        <charset val="238"/>
      </rPr>
      <t xml:space="preserve"> ........................</t>
    </r>
  </si>
  <si>
    <r>
      <t xml:space="preserve">  and living-room</t>
    </r>
    <r>
      <rPr>
        <i/>
        <vertAlign val="superscript"/>
        <sz val="8"/>
        <color rgb="FF595959"/>
        <rFont val="Fira Sans"/>
        <family val="2"/>
        <charset val="238"/>
      </rPr>
      <t>g)</t>
    </r>
    <r>
      <rPr>
        <i/>
        <sz val="8"/>
        <color rgb="FF595959"/>
        <rFont val="Fira Sans"/>
        <family val="2"/>
        <charset val="238"/>
      </rPr>
      <t xml:space="preserve"> </t>
    </r>
  </si>
  <si>
    <t>Świece stołowe</t>
  </si>
  <si>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</si>
  <si>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</si>
  <si>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</si>
  <si>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</si>
  <si>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Tabl. 1</t>
  </si>
  <si>
    <t>Tabl. 2</t>
  </si>
  <si>
    <t>SPIS TREŚCI</t>
  </si>
  <si>
    <t>str.</t>
  </si>
  <si>
    <t>TABLE OF CONTENTS</t>
  </si>
  <si>
    <t xml:space="preserve">WĘGIEL KAMIENNY I WĘGIEL BRUNATNY (LIGNIT) </t>
  </si>
  <si>
    <t xml:space="preserve">ROPA NAFTOWA I GAZ ZIEMNY </t>
  </si>
  <si>
    <t xml:space="preserve">RUDY METALI </t>
  </si>
  <si>
    <t xml:space="preserve">OTHER  PRODUCTS  OF MINING  AND QUARRYING </t>
  </si>
  <si>
    <t xml:space="preserve">ARTYKUŁY SPOŻYWCZE </t>
  </si>
  <si>
    <t xml:space="preserve">NAPOJE </t>
  </si>
  <si>
    <t xml:space="preserve">WYROBY TYTONIOWE </t>
  </si>
  <si>
    <t xml:space="preserve">WYROBY TEKSTYLNE </t>
  </si>
  <si>
    <t xml:space="preserve">ODZIEŻ </t>
  </si>
  <si>
    <t xml:space="preserve">SKÓRY I WYROBY ZE SKÓR WYPRAWIONYCH </t>
  </si>
  <si>
    <t>LEATHER  AND  RELATED  PRODUCTS</t>
  </si>
  <si>
    <t>DREWNO I WYROBY Z DREWNA I KORKA, Z WYŁĄCZENIEM MEBLI; WYROBY</t>
  </si>
  <si>
    <t xml:space="preserve">    ZE SŁOMY I MATERIAŁÓW W RODZAJU STOSOWANYCH DO WYPLATANIA </t>
  </si>
  <si>
    <t xml:space="preserve">WOOD, PRODUCTS  OF  WOOD  AND  CORK,  EXCEPT   FURNITURE; </t>
  </si>
  <si>
    <t xml:space="preserve">    ARTICLES  OF  STRAW  AND  PLAITING  MATERIALS</t>
  </si>
  <si>
    <t xml:space="preserve">PAPIER I WYROBY Z PAPIERU </t>
  </si>
  <si>
    <t xml:space="preserve"> PAPER  AND  PAPER  PRODUCTS</t>
  </si>
  <si>
    <t>KOKS, BRYKIETY I PODOBNE PALIWA STAŁE Z WĘGLA I TORFU</t>
  </si>
  <si>
    <t xml:space="preserve">     ORAZ PRODUKTY RAFINACJI ROPY NAFTOWEJ </t>
  </si>
  <si>
    <t>COKE,  BRIQUETTE AND SIMILAR SOLID FUELS FROM COAL AND PEAT,</t>
  </si>
  <si>
    <t xml:space="preserve">    AND REFINED  PETROLEUM  PRODUCTS</t>
  </si>
  <si>
    <t xml:space="preserve">CHEMIKALIA I  WYROBY CHEMICZNE </t>
  </si>
  <si>
    <t>CHEMICALS AND CHEMICAL  PRODUCTS</t>
  </si>
  <si>
    <t xml:space="preserve">PODSTAWOWE SUBSTANCJE FARMACEUTYCZNE, LEKI I POZOSTAŁE </t>
  </si>
  <si>
    <t xml:space="preserve">     WYROBY FARMACEUTYCZNE </t>
  </si>
  <si>
    <t xml:space="preserve">WYROBY Z GUMY I TWORZYW SZTUCZNYCH </t>
  </si>
  <si>
    <t>RUBBER  AND PLASTIC  PRODUCTS</t>
  </si>
  <si>
    <t xml:space="preserve">WYROBY Z POZOSTAŁYCH MINERALNYCH SUROWCÓW  NIEMETALICZNYCH </t>
  </si>
  <si>
    <t>OTHER NON-METALLIC  MINERAL  PRODUCTS</t>
  </si>
  <si>
    <t xml:space="preserve">METALE </t>
  </si>
  <si>
    <t xml:space="preserve">WYROBY METALOWE GOTOWE, Z WYŁĄCZENIEM MASZYN I URZĄDZEŃ </t>
  </si>
  <si>
    <t>FABRICATED  METAL  PRODUCTS,  EXCEPT  MACHINERY  AND  EQUIPMENT</t>
  </si>
  <si>
    <t xml:space="preserve">KOMPUTERY, WYROBY ELEKTRONICZNE I OPTYCZNE </t>
  </si>
  <si>
    <t xml:space="preserve">COMPUTERS, ELECTRONIC AND OPTICAL PRODUCTS   </t>
  </si>
  <si>
    <t xml:space="preserve">URZĄDZENIA ELEKTRYCZNE </t>
  </si>
  <si>
    <t>ELECTRICAL  EQUIPMENT</t>
  </si>
  <si>
    <t xml:space="preserve">MASZYNY I URZĄDZENIA, GDZIE INDZIEJ NIESKLASYFIKOWANE </t>
  </si>
  <si>
    <t xml:space="preserve"> MACHINERY  AND  EQUIPMENT N.E.C.</t>
  </si>
  <si>
    <t>POJAZDY SAMOCHODOWE, PRZYCZEPY I NACZEPY</t>
  </si>
  <si>
    <t xml:space="preserve">MOTOR  VEHICLES,  TRAILERS AND  SEMI-TRAILERS </t>
  </si>
  <si>
    <t xml:space="preserve">POZOSTAŁY SPRZĘT TRANSPORTOWY </t>
  </si>
  <si>
    <t>OTHER  TRANSPORT  EQUIPMENT</t>
  </si>
  <si>
    <t xml:space="preserve">MEBLE </t>
  </si>
  <si>
    <t xml:space="preserve">POZOSTAŁE WYROBY </t>
  </si>
  <si>
    <t xml:space="preserve">ENERGIA ELEKTRYCZNA, PALIWA GAZOWE, PARA WODNA, GORĄCA WODA </t>
  </si>
  <si>
    <t xml:space="preserve">     I POWIETRZE DO UKŁADÓW KLIMATYZACYJNYCH </t>
  </si>
  <si>
    <t>ELECTRICITY,  GAS,  STEAM, HOT  WATER AND AIR CONDITIONING</t>
  </si>
  <si>
    <r>
      <t>dam</t>
    </r>
    <r>
      <rPr>
        <vertAlign val="superscript"/>
        <sz val="8"/>
        <rFont val="Fira Sans"/>
        <family val="2"/>
      </rPr>
      <t>3</t>
    </r>
  </si>
  <si>
    <t>-</t>
  </si>
  <si>
    <t>6324*</t>
  </si>
  <si>
    <t>4678*</t>
  </si>
  <si>
    <t>2801*</t>
  </si>
  <si>
    <t>1949*</t>
  </si>
  <si>
    <t>163*</t>
  </si>
  <si>
    <t>58,3*</t>
  </si>
  <si>
    <t>26416*</t>
  </si>
  <si>
    <t>1599*</t>
  </si>
  <si>
    <t>86127*</t>
  </si>
  <si>
    <t>6614*</t>
  </si>
  <si>
    <t>81078*</t>
  </si>
  <si>
    <t>8041*</t>
  </si>
  <si>
    <t>26081*</t>
  </si>
  <si>
    <t>2439*</t>
  </si>
  <si>
    <t>4710*</t>
  </si>
  <si>
    <t>67356*</t>
  </si>
  <si>
    <t>10072*</t>
  </si>
  <si>
    <t>725*</t>
  </si>
  <si>
    <t>10,1*</t>
  </si>
  <si>
    <t>1066*</t>
  </si>
  <si>
    <t>87,9*</t>
  </si>
  <si>
    <t>70,7*</t>
  </si>
  <si>
    <t>536*</t>
  </si>
  <si>
    <t>43,7*</t>
  </si>
  <si>
    <t>45489*</t>
  </si>
  <si>
    <t>4840*</t>
  </si>
  <si>
    <t>17259*</t>
  </si>
  <si>
    <t>1 306*</t>
  </si>
  <si>
    <t>2 862*</t>
  </si>
  <si>
    <t>218*</t>
  </si>
  <si>
    <t>744*</t>
  </si>
  <si>
    <t>12 898*</t>
  </si>
  <si>
    <t>9 126*</t>
  </si>
  <si>
    <t>660*</t>
  </si>
  <si>
    <t>112*</t>
  </si>
  <si>
    <t>645*</t>
  </si>
  <si>
    <t>6,8*</t>
  </si>
  <si>
    <t>290 789*</t>
  </si>
  <si>
    <t>16 080*</t>
  </si>
  <si>
    <t>6 634*</t>
  </si>
  <si>
    <t>11 592*</t>
  </si>
  <si>
    <t>6 262*</t>
  </si>
  <si>
    <t>988*</t>
  </si>
  <si>
    <t>562*</t>
  </si>
  <si>
    <t>1153390*</t>
  </si>
  <si>
    <t>133307*</t>
  </si>
  <si>
    <t>14441*</t>
  </si>
  <si>
    <t>2 343</t>
  </si>
  <si>
    <t>345*</t>
  </si>
  <si>
    <t>239*</t>
  </si>
  <si>
    <t>4 929*</t>
  </si>
  <si>
    <t>263*</t>
  </si>
  <si>
    <t>175*</t>
  </si>
  <si>
    <t>3 658*</t>
  </si>
  <si>
    <t>44,9*</t>
  </si>
  <si>
    <r>
      <t>Silniki</t>
    </r>
    <r>
      <rPr>
        <vertAlign val="superscript"/>
        <sz val="8"/>
        <rFont val="Fira Sans"/>
        <family val="2"/>
        <charset val="238"/>
      </rPr>
      <t>b)</t>
    </r>
    <r>
      <rPr>
        <sz val="8"/>
        <rFont val="Fira Sans"/>
        <family val="2"/>
        <charset val="238"/>
      </rPr>
      <t xml:space="preserve"> ……………………………………….………………..…..……………</t>
    </r>
  </si>
  <si>
    <t>a)  Typu domowego. b) Z wyłączeniem silników lotniczych, samochodowych i motocyklowych.</t>
  </si>
  <si>
    <t xml:space="preserve">a) Household type. b) Excluding aircraft, vehicle and cycle engines. </t>
  </si>
  <si>
    <t>a) Bez drobiowych.  b) Włączając szynki i łopatki konserwowe. c) O obniżonej lub niskiej zawartości tłuszczu, z wyłączeniem margaryny płynnej. d) Łącznie z mlekiem przerzutowym do dalszej produkcji. e) Łącznie z pozostałymi tłuszczami do smarowania. f) Łącznie z jogurtem w postaci stałej.</t>
  </si>
  <si>
    <t xml:space="preserve">a) Excluding cured poultry meat.b) Including canned hams and shoulders. c) Reduced and low fat spread, excluding liquid margarine. d) Including milk  for further processing.  e) Including dairy spreads. f) Including yogurt in solid forms. </t>
  </si>
  <si>
    <r>
      <t>dam</t>
    </r>
    <r>
      <rPr>
        <i/>
        <vertAlign val="superscript"/>
        <sz val="8"/>
        <rFont val="Fira Sans"/>
        <family val="2"/>
      </rPr>
      <t>3</t>
    </r>
  </si>
  <si>
    <t>163950*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</si>
</sst>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164" formatCode="0.0"/>
    <numFmt numFmtId="165" formatCode="@*."/>
    <numFmt numFmtId="166" formatCode="#,##0.0"/>
    <numFmt numFmtId="167" formatCode="#,#00"/>
    <numFmt numFmtId="168" formatCode="0;[Red]0"/>
    <numFmt numFmtId="169" formatCode="#,#00.0"/>
  </numFmts>
  <fonts count="72" x14ac:knownFonts="1">
    <font>
      <sz val="10"/>
      <name val="Arial CE"/>
    </font>
    <font>
      <sz val="10"/>
      <name val="Arial CE"/>
    </font>
    <font>
      <sz val="8"/>
      <name val="Arial CE"/>
    </font>
    <font>
      <b/>
      <sz val="8"/>
      <name val="Fira Sans"/>
      <family val="2"/>
    </font>
    <font>
      <sz val="8"/>
      <name val="Fira Sans"/>
      <family val="2"/>
    </font>
    <font>
      <b/>
      <sz val="9.5"/>
      <name val="Fira Sans"/>
      <family val="2"/>
    </font>
    <font>
      <sz val="9.5"/>
      <name val="Fira Sans"/>
      <family val="2"/>
    </font>
    <font>
      <u/>
      <sz val="10"/>
      <color theme="10"/>
      <name val="Arial CE"/>
    </font>
    <font>
      <sz val="8"/>
      <color rgb="FF0070C0"/>
      <name val="Fira Sans"/>
      <family val="2"/>
    </font>
    <font>
      <i/>
      <sz val="9.5"/>
      <color rgb="FF4D4D4D"/>
      <name val="Fira Sans"/>
      <family val="2"/>
    </font>
    <font>
      <b/>
      <i/>
      <sz val="9.5"/>
      <color rgb="FF4D4D4D"/>
      <name val="Fira Sans"/>
      <family val="2"/>
    </font>
    <font>
      <i/>
      <sz val="8"/>
      <color indexed="12"/>
      <name val="Fira Sans"/>
      <family val="2"/>
    </font>
    <font>
      <i/>
      <sz val="8"/>
      <color rgb="FF4D4D4D"/>
      <name val="Fira Sans"/>
      <family val="2"/>
    </font>
    <font>
      <vertAlign val="superscript"/>
      <sz val="8"/>
      <name val="Fira Sans"/>
      <family val="2"/>
    </font>
    <font>
      <b/>
      <i/>
      <sz val="8"/>
      <name val="Fira Sans"/>
      <family val="2"/>
    </font>
    <font>
      <i/>
      <sz val="8"/>
      <name val="Fira Sans"/>
      <family val="2"/>
    </font>
    <font>
      <b/>
      <i/>
      <sz val="8"/>
      <color rgb="FF4D4D4D"/>
      <name val="Fira Sans"/>
      <family val="2"/>
    </font>
    <font>
      <b/>
      <sz val="8"/>
      <color rgb="FF4D4D4D"/>
      <name val="Fira Sans"/>
      <family val="2"/>
    </font>
    <font>
      <b/>
      <i/>
      <sz val="8"/>
      <color indexed="12"/>
      <name val="Fira Sans"/>
      <family val="2"/>
    </font>
    <font>
      <sz val="8"/>
      <color indexed="12"/>
      <name val="Fira Sans"/>
      <family val="2"/>
    </font>
    <font>
      <b/>
      <sz val="8"/>
      <color rgb="FF0000FF"/>
      <name val="Fira Sans"/>
      <family val="2"/>
    </font>
    <font>
      <sz val="8"/>
      <color indexed="8"/>
      <name val="Fira Sans"/>
      <family val="2"/>
    </font>
    <font>
      <i/>
      <sz val="9.5"/>
      <color rgb="FF595959"/>
      <name val="Fira Sans"/>
      <family val="2"/>
    </font>
    <font>
      <i/>
      <sz val="8"/>
      <color rgb="FF595959"/>
      <name val="Fira Sans"/>
      <family val="2"/>
    </font>
    <font>
      <b/>
      <sz val="8"/>
      <color rgb="FF595959"/>
      <name val="Fira Sans"/>
      <family val="2"/>
    </font>
    <font>
      <b/>
      <i/>
      <sz val="8"/>
      <color rgb="FF595959"/>
      <name val="Fira Sans"/>
      <family val="2"/>
    </font>
    <font>
      <sz val="8"/>
      <color rgb="FF595959"/>
      <name val="Fira Sans"/>
      <family val="2"/>
    </font>
    <font>
      <sz val="7.6"/>
      <name val="Fira Sans"/>
      <family val="2"/>
    </font>
    <font>
      <i/>
      <sz val="7.6"/>
      <color rgb="FF4D4D4D"/>
      <name val="Fira Sans"/>
      <family val="2"/>
    </font>
    <font>
      <sz val="7.5"/>
      <name val="Fira Sans"/>
      <family val="2"/>
    </font>
    <font>
      <i/>
      <sz val="7.5"/>
      <color rgb="FF4D4D4D"/>
      <name val="Fira Sans"/>
      <family val="2"/>
    </font>
    <font>
      <sz val="8"/>
      <color rgb="FF4D4D4D"/>
      <name val="Fira Sans"/>
      <family val="2"/>
    </font>
    <font>
      <sz val="8"/>
      <color theme="1"/>
      <name val="Fira Sans"/>
      <family val="2"/>
    </font>
    <font>
      <sz val="8"/>
      <color rgb="FFFF0000"/>
      <name val="Fira Sans"/>
      <family val="2"/>
    </font>
    <font>
      <b/>
      <sz val="8"/>
      <color theme="1"/>
      <name val="Fira Sans"/>
      <family val="2"/>
    </font>
    <font>
      <sz val="9.5"/>
      <color rgb="FF4D4D4D"/>
      <name val="Fira Sans"/>
      <family val="2"/>
    </font>
    <font>
      <sz val="9.5"/>
      <color rgb="FF595959"/>
      <name val="Fira Sans"/>
      <family val="2"/>
    </font>
    <font>
      <b/>
      <sz val="9.5"/>
      <color rgb="FF595959"/>
      <name val="Fira Sans"/>
      <family val="2"/>
    </font>
    <font>
      <u/>
      <sz val="9.5"/>
      <color theme="10"/>
      <name val="Fira Sans"/>
      <family val="2"/>
    </font>
    <font>
      <sz val="9.5"/>
      <color indexed="10"/>
      <name val="Fira Sans"/>
      <family val="2"/>
    </font>
    <font>
      <b/>
      <i/>
      <sz val="9.5"/>
      <color rgb="FF595959"/>
      <name val="Fira Sans"/>
      <family val="2"/>
    </font>
    <font>
      <u/>
      <sz val="9.5"/>
      <color rgb="FF595959"/>
      <name val="Fira Sans"/>
      <family val="2"/>
    </font>
    <font>
      <b/>
      <i/>
      <sz val="8"/>
      <color theme="1"/>
      <name val="Fira Sans"/>
      <family val="2"/>
    </font>
    <font>
      <sz val="11"/>
      <color rgb="FF006100"/>
      <name val="Calibri"/>
      <family val="2"/>
      <scheme val="minor"/>
    </font>
    <font>
      <i/>
      <sz val="8"/>
      <color rgb="FFFF0000"/>
      <name val="Fira Sans"/>
      <family val="2"/>
    </font>
    <font>
      <b/>
      <sz val="7.5"/>
      <name val="Fira Sans"/>
      <family val="2"/>
    </font>
    <font>
      <sz val="7.75"/>
      <name val="Fira Sans"/>
      <family val="2"/>
    </font>
    <font>
      <b/>
      <sz val="8"/>
      <color rgb="FFFF0000"/>
      <name val="Fira Sans"/>
      <family val="2"/>
    </font>
    <font>
      <b/>
      <i/>
      <sz val="8"/>
      <color rgb="FFFF0000"/>
      <name val="Fira Sans"/>
      <family val="2"/>
    </font>
    <font>
      <b/>
      <sz val="9.5"/>
      <color rgb="FF000000"/>
      <name val="Fira Sans"/>
      <family val="2"/>
    </font>
    <font>
      <sz val="9.5"/>
      <color rgb="FF000000"/>
      <name val="Fira Sans"/>
      <family val="2"/>
    </font>
    <font>
      <vertAlign val="superscript"/>
      <sz val="8"/>
      <name val="Fira Sans"/>
      <family val="2"/>
      <charset val="238"/>
    </font>
    <font>
      <sz val="8"/>
      <name val="Fira Sans"/>
      <family val="2"/>
      <charset val="238"/>
    </font>
    <font>
      <i/>
      <vertAlign val="superscript"/>
      <sz val="8"/>
      <color rgb="FF595959"/>
      <name val="Fira Sans"/>
      <family val="2"/>
      <charset val="238"/>
    </font>
    <font>
      <i/>
      <sz val="8"/>
      <color rgb="FF595959"/>
      <name val="Fira Sans"/>
      <family val="2"/>
      <charset val="238"/>
    </font>
    <font>
      <i/>
      <sz val="7"/>
      <color indexed="12"/>
      <name val="Fira Sans"/>
      <family val="2"/>
      <charset val="238"/>
    </font>
    <font>
      <vertAlign val="subscript"/>
      <sz val="8"/>
      <name val="Fira Sans"/>
      <family val="2"/>
      <charset val="238"/>
    </font>
    <font>
      <i/>
      <vertAlign val="subscript"/>
      <sz val="8"/>
      <color rgb="FF595959"/>
      <name val="Fira Sans"/>
      <family val="2"/>
      <charset val="238"/>
    </font>
    <font>
      <b/>
      <i/>
      <sz val="8"/>
      <name val="Fira Sans"/>
      <family val="2"/>
      <charset val="238"/>
    </font>
    <font>
      <b/>
      <i/>
      <sz val="8"/>
      <color indexed="12"/>
      <name val="Fira Sans"/>
      <family val="2"/>
      <charset val="238"/>
    </font>
    <font>
      <b/>
      <sz val="8"/>
      <name val="Fira Sans"/>
      <family val="2"/>
      <charset val="238"/>
    </font>
    <font>
      <b/>
      <i/>
      <sz val="9.5"/>
      <color rgb="FF4D4D4D"/>
      <name val="Fira Sans"/>
      <family val="2"/>
      <charset val="238"/>
    </font>
    <font>
      <vertAlign val="superscript"/>
      <sz val="9.5"/>
      <color rgb="FF000000"/>
      <name val="Fira Sans"/>
      <family val="2"/>
      <charset val="238"/>
    </font>
    <font>
      <i/>
      <sz val="8"/>
      <color indexed="63"/>
      <name val="Fira Sans"/>
      <family val="2"/>
      <charset val="238"/>
    </font>
    <font>
      <b/>
      <i/>
      <sz val="8"/>
      <color rgb="FF595959"/>
      <name val="Fira Sans"/>
      <family val="2"/>
      <charset val="238"/>
    </font>
    <font>
      <b/>
      <sz val="8"/>
      <color indexed="63"/>
      <name val="Fira Sans"/>
      <family val="2"/>
      <charset val="238"/>
    </font>
    <font>
      <b/>
      <sz val="8"/>
      <color rgb="FF595959"/>
      <name val="Fira Sans"/>
      <family val="2"/>
      <charset val="238"/>
    </font>
    <font>
      <b/>
      <sz val="8"/>
      <color rgb="FF4D4D4D"/>
      <name val="Fira Sans"/>
      <family val="2"/>
      <charset val="238"/>
    </font>
    <font>
      <vertAlign val="superscript"/>
      <sz val="7"/>
      <name val="Arial CE"/>
      <family val="2"/>
      <charset val="238"/>
    </font>
    <font>
      <b/>
      <i/>
      <sz val="8"/>
      <color indexed="63"/>
      <name val="Fira Sans"/>
      <family val="2"/>
      <charset val="238"/>
    </font>
    <font>
      <i/>
      <sz val="7.5"/>
      <name val="Fira Sans"/>
      <family val="2"/>
    </font>
    <font>
      <i/>
      <vertAlign val="superscript"/>
      <sz val="8"/>
      <name val="Fira Sans"/>
      <family val="2"/>
    </font>
  </fonts>
  <fills count="3">
    <fill>
      <patternFill patternType="none"/>
    </fill>
    <fill>
      <patternFill patternType="gray125"/>
    </fill>
    <fill>
      <patternFill patternType="solid">
        <fgColor rgb="FFC6EFCE"/>
      </patternFill>
    </fill>
  </fills>
  <borders count="23">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2F75B5"/>
      </right>
      <top/>
      <bottom style="medium">
        <color rgb="FF2F75B5"/>
      </bottom>
      <diagonal/>
    </border>
    <border>
      <left/>
      <right/>
      <top/>
      <bottom style="medium">
        <color rgb="FF2F75B5"/>
      </bottom>
      <diagonal/>
    </border>
    <border>
      <left/>
      <right style="medium">
        <color rgb="FF2F75B5"/>
      </right>
      <top/>
      <bottom/>
      <diagonal/>
    </border>
    <border>
      <left/>
      <right/>
      <top style="medium">
        <color rgb="FF2F75B5"/>
      </top>
      <bottom/>
      <diagonal/>
    </border>
    <border>
      <left style="medium">
        <color rgb="FF2F75B5"/>
      </left>
      <right/>
      <top/>
      <bottom/>
      <diagonal/>
    </border>
    <border>
      <left style="medium">
        <color rgb="FF2F75B5"/>
      </left>
      <right/>
      <top/>
      <bottom style="medium">
        <color rgb="FF2F75B5"/>
      </bottom>
      <diagonal/>
    </border>
    <border>
      <left/>
      <right style="medium">
        <color rgb="FF2F75B5"/>
      </right>
      <top style="medium">
        <color rgb="FF2F75B5"/>
      </top>
      <bottom/>
      <diagonal/>
    </border>
  </borders>
  <cellStyleXfs count="8">
    <xf numFmtId="0" fontId="0" fillId="2" borderId="0"/>
    <xf numFmtId="0" fontId="7" fillId="0" borderId="0">
      <alignment vertical="top"/>
      <protection locked="0"/>
    </xf>
    <xf numFmtId="0" fontId="1" fillId="0" borderId="0"/>
    <xf numFmtId="0" fontId="1" fillId="0" borderId="0"/>
    <xf numFmtId="44" fontId="1" fillId="0" borderId="0"/>
    <xf numFmtId="44" fontId="1" fillId="0" borderId="0"/>
    <xf numFmtId="44" fontId="1" fillId="0" borderId="0"/>
    <xf numFmtId="0" fontId="1" fillId="2" borderId="0"/>
  </cellStyleXfs>
  <cellXfs count="428">
    <xf numFmtId="0" fontId="43" fillId="2" borderId="0" xfId="0" applyNumberFormat="1" applyFont="1" applyFill="1" applyBorder="1"/>
    <xf numFmtId="0" fontId="0" fillId="0" borderId="0" xfId="0" applyNumberFormat="1" applyFont="1" applyFill="1" applyBorder="1"/>
    <xf numFmtId="0" fontId="4" fillId="0" borderId="0" xfId="0" applyNumberFormat="1" applyFont="1" applyFill="1" applyBorder="1"/>
    <xf numFmtId="0" fontId="4" fillId="0" borderId="9" xfId="2" applyNumberFormat="1" applyFont="1" applyFill="1" applyBorder="1" applyAlignment="1">
      <alignment shrinkToFit="1"/>
    </xf>
    <xf numFmtId="0" fontId="4" fillId="0" borderId="9" xfId="2" applyNumberFormat="1" applyFont="1" applyFill="1" applyBorder="1"/>
    <xf numFmtId="0" fontId="6" fillId="0" borderId="0" xfId="0" applyNumberFormat="1" applyFont="1" applyFill="1" applyBorder="1"/>
    <xf numFmtId="0" fontId="6" fillId="0" borderId="0" xfId="0" applyNumberFormat="1" applyFont="1" applyFill="1" applyBorder="1" applyAlignment="1">
      <alignment horizontal="center"/>
    </xf>
    <xf numFmtId="0" fontId="4" fillId="0" borderId="0" xfId="0" applyNumberFormat="1" applyFont="1" applyFill="1" applyBorder="1"/>
    <xf numFmtId="0" fontId="4" fillId="0" borderId="0" xfId="0" applyNumberFormat="1" applyFont="1" applyFill="1" applyBorder="1"/>
    <xf numFmtId="0" fontId="4" fillId="0" borderId="7" xfId="0" applyNumberFormat="1" applyFont="1" applyFill="1" applyBorder="1"/>
    <xf numFmtId="0" fontId="4" fillId="0" borderId="3"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4" xfId="0" applyNumberFormat="1" applyFont="1" applyFill="1" applyBorder="1" applyAlignment="1">
      <alignment horizontal="centerContinuous" vertical="center" wrapText="1"/>
    </xf>
    <xf numFmtId="0" fontId="3" fillId="0" borderId="0" xfId="3" applyNumberFormat="1" applyFont="1" applyFill="1" applyBorder="1" applyAlignment="1">
      <alignment horizontal="left"/>
    </xf>
    <xf numFmtId="0" fontId="3" fillId="0" borderId="0" xfId="0" applyNumberFormat="1" applyFont="1" applyFill="1" applyBorder="1"/>
    <xf numFmtId="0" fontId="4" fillId="0" borderId="0" xfId="0" applyNumberFormat="1" applyFont="1" applyFill="1" applyBorder="1"/>
    <xf numFmtId="0" fontId="4" fillId="0" borderId="0" xfId="3" applyNumberFormat="1" applyFont="1" applyFill="1" applyBorder="1" applyAlignment="1">
      <alignment horizontal="left"/>
    </xf>
    <xf numFmtId="0" fontId="14" fillId="0" borderId="0" xfId="3" applyNumberFormat="1" applyFont="1" applyFill="1" applyBorder="1" applyAlignment="1">
      <alignment horizontal="left"/>
    </xf>
    <xf numFmtId="0" fontId="4" fillId="0" borderId="8" xfId="0" applyNumberFormat="1" applyFont="1" applyFill="1" applyBorder="1" applyAlignment="1">
      <alignment horizontal="center"/>
    </xf>
    <xf numFmtId="3" fontId="4" fillId="0" borderId="9" xfId="0" applyNumberFormat="1" applyFont="1" applyFill="1" applyBorder="1" applyAlignment="1">
      <alignment horizontal="right"/>
    </xf>
    <xf numFmtId="164" fontId="4" fillId="0" borderId="9" xfId="0" applyNumberFormat="1" applyFont="1" applyFill="1" applyBorder="1"/>
    <xf numFmtId="0" fontId="4" fillId="0" borderId="0" xfId="4" applyNumberFormat="1" applyFont="1" applyFill="1" applyBorder="1"/>
    <xf numFmtId="0" fontId="4" fillId="0" borderId="0" xfId="3"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4" fillId="0" borderId="9" xfId="0" applyNumberFormat="1" applyFont="1" applyFill="1" applyBorder="1"/>
    <xf numFmtId="165" fontId="4" fillId="0" borderId="0" xfId="3" applyNumberFormat="1" applyFont="1" applyFill="1" applyBorder="1" applyAlignment="1">
      <alignment wrapText="1"/>
    </xf>
    <xf numFmtId="0" fontId="15" fillId="0" borderId="0" xfId="0" applyNumberFormat="1" applyFont="1" applyFill="1" applyBorder="1"/>
    <xf numFmtId="0" fontId="4" fillId="0" borderId="9" xfId="0"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8" xfId="0" applyNumberFormat="1" applyFont="1" applyFill="1" applyBorder="1" applyAlignment="1">
      <alignment horizontal="right"/>
    </xf>
    <xf numFmtId="0" fontId="4" fillId="0" borderId="0" xfId="3" applyNumberFormat="1" applyFont="1" applyFill="1" applyBorder="1" applyAlignment="1">
      <alignment wrapText="1"/>
    </xf>
    <xf numFmtId="0" fontId="4" fillId="0" borderId="0" xfId="0" applyNumberFormat="1" applyFont="1" applyFill="1" applyBorder="1" applyAlignment="1">
      <alignment horizontal="right"/>
    </xf>
    <xf numFmtId="0" fontId="15" fillId="0" borderId="0" xfId="3" applyNumberFormat="1" applyFont="1" applyFill="1" applyBorder="1"/>
    <xf numFmtId="0" fontId="4" fillId="0" borderId="1" xfId="3" applyNumberFormat="1" applyFont="1" applyFill="1" applyBorder="1" applyAlignment="1">
      <alignment horizontal="left"/>
    </xf>
    <xf numFmtId="0" fontId="15" fillId="0" borderId="0" xfId="0" applyNumberFormat="1" applyFont="1" applyFill="1" applyBorder="1"/>
    <xf numFmtId="0" fontId="15" fillId="0" borderId="1" xfId="0" applyNumberFormat="1" applyFont="1" applyFill="1" applyBorder="1"/>
    <xf numFmtId="164" fontId="4" fillId="0" borderId="9" xfId="0" applyNumberFormat="1" applyFont="1" applyFill="1" applyBorder="1" applyAlignment="1">
      <alignment horizontal="right"/>
    </xf>
    <xf numFmtId="0" fontId="4" fillId="0" borderId="1" xfId="3" applyNumberFormat="1" applyFont="1" applyFill="1" applyBorder="1" applyAlignment="1">
      <alignment horizontal="left" wrapText="1"/>
    </xf>
    <xf numFmtId="0" fontId="4" fillId="0" borderId="1" xfId="3" applyNumberFormat="1" applyFont="1" applyFill="1" applyBorder="1"/>
    <xf numFmtId="1" fontId="4" fillId="0" borderId="9" xfId="0" applyNumberFormat="1" applyFont="1" applyFill="1" applyBorder="1" applyAlignment="1">
      <alignment horizontal="right"/>
    </xf>
    <xf numFmtId="0" fontId="4" fillId="0" borderId="0" xfId="0" applyNumberFormat="1" applyFont="1" applyFill="1" applyBorder="1" applyAlignment="1">
      <alignment horizontal="center"/>
    </xf>
    <xf numFmtId="0" fontId="4" fillId="0" borderId="0" xfId="3" applyNumberFormat="1" applyFont="1" applyFill="1" applyBorder="1" applyAlignment="1">
      <alignment horizontal="left" vertical="center"/>
    </xf>
    <xf numFmtId="0" fontId="4" fillId="0" borderId="0" xfId="3" applyNumberFormat="1" applyFont="1" applyFill="1" applyBorder="1" applyAlignment="1">
      <alignment horizontal="left" wrapText="1"/>
    </xf>
    <xf numFmtId="0" fontId="3" fillId="0" borderId="0" xfId="3" applyNumberFormat="1" applyFont="1" applyFill="1" applyBorder="1" applyAlignment="1">
      <alignment horizontal="left" wrapText="1"/>
    </xf>
    <xf numFmtId="0" fontId="15" fillId="0" borderId="0" xfId="3" applyNumberFormat="1" applyFont="1" applyFill="1" applyBorder="1" applyAlignment="1">
      <alignment horizontal="left"/>
    </xf>
    <xf numFmtId="164" fontId="4" fillId="0" borderId="0" xfId="0" applyNumberFormat="1" applyFont="1" applyFill="1" applyBorder="1"/>
    <xf numFmtId="165" fontId="4" fillId="0" borderId="0" xfId="3" applyNumberFormat="1" applyFont="1" applyFill="1" applyBorder="1" applyAlignment="1">
      <alignment horizontal="left"/>
    </xf>
    <xf numFmtId="1" fontId="4" fillId="0" borderId="0" xfId="0" applyNumberFormat="1" applyFont="1" applyFill="1" applyBorder="1" applyAlignment="1">
      <alignment horizontal="right"/>
    </xf>
    <xf numFmtId="0" fontId="4" fillId="0" borderId="1" xfId="0" applyNumberFormat="1" applyFont="1" applyFill="1" applyBorder="1" applyAlignment="1">
      <alignment horizontal="right"/>
    </xf>
    <xf numFmtId="0" fontId="3" fillId="0" borderId="0" xfId="3" applyNumberFormat="1" applyFont="1" applyFill="1" applyBorder="1" applyAlignment="1">
      <alignment horizontal="center"/>
    </xf>
    <xf numFmtId="0" fontId="3" fillId="0" borderId="0" xfId="0" applyNumberFormat="1" applyFont="1" applyFill="1" applyBorder="1" applyAlignment="1">
      <alignment horizontal="center"/>
    </xf>
    <xf numFmtId="0" fontId="4" fillId="0" borderId="8" xfId="0" applyNumberFormat="1" applyFont="1" applyFill="1" applyBorder="1"/>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Continuous" vertical="center" wrapText="1"/>
    </xf>
    <xf numFmtId="3" fontId="4" fillId="0" borderId="8" xfId="0" applyNumberFormat="1" applyFont="1" applyFill="1" applyBorder="1" applyAlignment="1">
      <alignment horizontal="right"/>
    </xf>
    <xf numFmtId="0" fontId="3" fillId="0" borderId="9" xfId="0" applyNumberFormat="1" applyFont="1" applyFill="1" applyBorder="1"/>
    <xf numFmtId="0" fontId="3" fillId="0" borderId="9" xfId="0" applyNumberFormat="1" applyFont="1" applyFill="1" applyBorder="1" applyAlignment="1">
      <alignment horizontal="right"/>
    </xf>
    <xf numFmtId="0" fontId="3" fillId="0" borderId="8" xfId="0" applyNumberFormat="1" applyFont="1" applyFill="1" applyBorder="1" applyAlignment="1">
      <alignment horizontal="right"/>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left" vertical="top" wrapText="1"/>
    </xf>
    <xf numFmtId="0" fontId="15" fillId="0" borderId="1" xfId="3" applyNumberFormat="1" applyFont="1" applyFill="1" applyBorder="1" applyAlignment="1">
      <alignment horizontal="left"/>
    </xf>
    <xf numFmtId="0" fontId="12" fillId="0" borderId="0" xfId="0" applyNumberFormat="1" applyFont="1" applyFill="1" applyBorder="1" applyAlignment="1">
      <alignment horizontal="left" vertical="top" wrapText="1"/>
    </xf>
    <xf numFmtId="0" fontId="4" fillId="0" borderId="7" xfId="0" applyNumberFormat="1" applyFont="1" applyFill="1" applyBorder="1" applyAlignment="1">
      <alignment horizontal="center"/>
    </xf>
    <xf numFmtId="0" fontId="4" fillId="0" borderId="7" xfId="0" applyNumberFormat="1" applyFont="1" applyFill="1" applyBorder="1" applyAlignment="1">
      <alignment horizontal="right"/>
    </xf>
    <xf numFmtId="165" fontId="4" fillId="0" borderId="0" xfId="0" applyNumberFormat="1" applyFont="1" applyFill="1" applyBorder="1" applyAlignment="1">
      <alignment vertical="top" wrapText="1"/>
    </xf>
    <xf numFmtId="0" fontId="19" fillId="0" borderId="0" xfId="0" applyNumberFormat="1" applyFont="1" applyFill="1" applyBorder="1" applyAlignment="1">
      <alignment vertical="top"/>
    </xf>
    <xf numFmtId="0" fontId="20" fillId="0" borderId="0" xfId="0" applyNumberFormat="1" applyFont="1" applyFill="1" applyBorder="1" applyAlignment="1">
      <alignment horizontal="center"/>
    </xf>
    <xf numFmtId="0" fontId="17" fillId="0" borderId="0" xfId="0" applyNumberFormat="1" applyFont="1" applyFill="1" applyBorder="1" applyAlignment="1">
      <alignment horizontal="center"/>
    </xf>
    <xf numFmtId="0" fontId="4" fillId="0" borderId="0" xfId="3" applyNumberFormat="1" applyFont="1" applyFill="1" applyBorder="1" applyAlignment="1">
      <alignment horizontal="left" vertical="center" wrapText="1"/>
    </xf>
    <xf numFmtId="165" fontId="4" fillId="0" borderId="0" xfId="0" applyNumberFormat="1" applyFont="1" applyFill="1" applyBorder="1"/>
    <xf numFmtId="0" fontId="3" fillId="0" borderId="1" xfId="3" applyNumberFormat="1" applyFont="1" applyFill="1" applyBorder="1" applyAlignment="1">
      <alignment horizontal="left" wrapText="1"/>
    </xf>
    <xf numFmtId="0" fontId="15" fillId="0" borderId="9" xfId="0" applyNumberFormat="1" applyFont="1" applyFill="1" applyBorder="1" applyAlignment="1">
      <alignment horizontal="right"/>
    </xf>
    <xf numFmtId="0" fontId="15" fillId="0" borderId="8" xfId="0" applyNumberFormat="1" applyFont="1" applyFill="1" applyBorder="1" applyAlignment="1">
      <alignment horizontal="right"/>
    </xf>
    <xf numFmtId="0" fontId="3" fillId="0" borderId="8" xfId="0" applyNumberFormat="1" applyFont="1" applyFill="1" applyBorder="1" applyAlignment="1">
      <alignment horizontal="center"/>
    </xf>
    <xf numFmtId="0" fontId="16"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xf>
    <xf numFmtId="0" fontId="4" fillId="0" borderId="1" xfId="0" applyNumberFormat="1" applyFont="1" applyFill="1" applyBorder="1"/>
    <xf numFmtId="0" fontId="4" fillId="0" borderId="0" xfId="0" applyNumberFormat="1" applyFont="1" applyFill="1" applyBorder="1" applyAlignment="1">
      <alignment horizontal="left"/>
    </xf>
    <xf numFmtId="0" fontId="11" fillId="0" borderId="0" xfId="0" applyNumberFormat="1" applyFont="1" applyFill="1" applyBorder="1" applyAlignment="1">
      <alignment vertical="center"/>
    </xf>
    <xf numFmtId="0" fontId="21" fillId="0" borderId="0" xfId="0" applyNumberFormat="1" applyFont="1" applyFill="1" applyBorder="1"/>
    <xf numFmtId="0" fontId="6" fillId="0" borderId="0" xfId="0" applyNumberFormat="1" applyFont="1" applyFill="1" applyBorder="1"/>
    <xf numFmtId="0" fontId="23" fillId="0" borderId="7" xfId="0" applyNumberFormat="1"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0" xfId="0" applyNumberFormat="1" applyFont="1" applyFill="1" applyBorder="1"/>
    <xf numFmtId="0" fontId="25" fillId="0" borderId="0" xfId="0" applyNumberFormat="1" applyFont="1" applyFill="1" applyBorder="1" applyAlignment="1">
      <alignment horizontal="center"/>
    </xf>
    <xf numFmtId="0" fontId="23" fillId="0" borderId="0" xfId="0" applyNumberFormat="1" applyFont="1" applyFill="1" applyBorder="1" applyAlignment="1">
      <alignment wrapText="1"/>
    </xf>
    <xf numFmtId="0" fontId="26" fillId="0" borderId="15" xfId="0" applyNumberFormat="1" applyFont="1" applyFill="1" applyBorder="1" applyAlignment="1">
      <alignment horizontal="center" vertical="center" wrapText="1"/>
    </xf>
    <xf numFmtId="0" fontId="25" fillId="0" borderId="0" xfId="0" applyNumberFormat="1" applyFont="1" applyFill="1" applyBorder="1" applyAlignment="1">
      <alignment horizontal="center"/>
    </xf>
    <xf numFmtId="0" fontId="25" fillId="0" borderId="0" xfId="3" applyNumberFormat="1" applyFont="1" applyFill="1" applyBorder="1" applyAlignment="1">
      <alignment horizontal="center"/>
    </xf>
    <xf numFmtId="0" fontId="24" fillId="0" borderId="0" xfId="0" applyNumberFormat="1" applyFont="1" applyFill="1" applyBorder="1" applyAlignment="1">
      <alignment horizontal="center"/>
    </xf>
    <xf numFmtId="0" fontId="4" fillId="0" borderId="0" xfId="3" applyNumberFormat="1" applyFont="1" applyFill="1" applyBorder="1" applyAlignment="1">
      <alignment horizontal="center"/>
    </xf>
    <xf numFmtId="0" fontId="23" fillId="0" borderId="0" xfId="0" applyNumberFormat="1" applyFont="1" applyFill="1" applyBorder="1" applyAlignment="1">
      <alignment horizont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xf>
    <xf numFmtId="0" fontId="31" fillId="0" borderId="0" xfId="0" applyNumberFormat="1" applyFont="1" applyFill="1" applyBorder="1" applyAlignment="1">
      <alignment horizontal="center"/>
    </xf>
    <xf numFmtId="0" fontId="4" fillId="0" borderId="0" xfId="0" applyNumberFormat="1" applyFont="1" applyFill="1" applyBorder="1"/>
    <xf numFmtId="0" fontId="4"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xf>
    <xf numFmtId="0" fontId="4" fillId="0" borderId="7" xfId="0" applyNumberFormat="1" applyFont="1" applyFill="1" applyBorder="1" applyAlignment="1">
      <alignment vertical="center" wrapText="1"/>
    </xf>
    <xf numFmtId="0" fontId="12" fillId="0" borderId="7"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12" fillId="0" borderId="0"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4" fillId="0" borderId="11"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4" fillId="0" borderId="0" xfId="0" applyNumberFormat="1" applyFont="1" applyFill="1" applyBorder="1"/>
    <xf numFmtId="0" fontId="4" fillId="0" borderId="0" xfId="3" applyNumberFormat="1" applyFont="1" applyFill="1" applyBorder="1" applyAlignment="1">
      <alignment horizontal="center" vertical="center"/>
    </xf>
    <xf numFmtId="0" fontId="31" fillId="0" borderId="0" xfId="3" applyNumberFormat="1" applyFont="1" applyFill="1" applyBorder="1" applyAlignment="1">
      <alignment horizontal="center"/>
    </xf>
    <xf numFmtId="0" fontId="4" fillId="0" borderId="9" xfId="3" applyNumberFormat="1" applyFont="1" applyFill="1" applyBorder="1" applyAlignment="1">
      <alignment horizontal="center" vertical="center"/>
    </xf>
    <xf numFmtId="0" fontId="3" fillId="0" borderId="1" xfId="3" applyNumberFormat="1" applyFont="1" applyFill="1" applyBorder="1" applyAlignment="1">
      <alignment horizontal="center"/>
    </xf>
    <xf numFmtId="0" fontId="12" fillId="0" borderId="0" xfId="3" applyNumberFormat="1" applyFont="1" applyFill="1" applyBorder="1" applyAlignment="1">
      <alignment horizontal="center"/>
    </xf>
    <xf numFmtId="0" fontId="4" fillId="0" borderId="0" xfId="5" applyNumberFormat="1" applyFont="1" applyFill="1" applyBorder="1"/>
    <xf numFmtId="0" fontId="4" fillId="0" borderId="1" xfId="3" applyNumberFormat="1" applyFont="1" applyFill="1" applyBorder="1" applyAlignment="1">
      <alignment horizontal="center"/>
    </xf>
    <xf numFmtId="166" fontId="4" fillId="0" borderId="9" xfId="2" applyNumberFormat="1" applyFont="1" applyFill="1" applyBorder="1" applyAlignment="1">
      <alignment horizontal="right"/>
    </xf>
    <xf numFmtId="164" fontId="4" fillId="0" borderId="9" xfId="2" applyNumberFormat="1" applyFont="1" applyFill="1" applyBorder="1" applyAlignment="1">
      <alignment horizontal="right"/>
    </xf>
    <xf numFmtId="0" fontId="4" fillId="0" borderId="9" xfId="0" applyNumberFormat="1" applyFont="1" applyFill="1" applyBorder="1" applyAlignment="1">
      <alignment horizontal="center" vertical="center"/>
    </xf>
    <xf numFmtId="0" fontId="4" fillId="0" borderId="1" xfId="0" applyNumberFormat="1" applyFont="1" applyFill="1" applyBorder="1" applyAlignment="1">
      <alignment horizontal="center"/>
    </xf>
    <xf numFmtId="0" fontId="12" fillId="0" borderId="0" xfId="0" applyNumberFormat="1" applyFont="1" applyFill="1" applyBorder="1" applyAlignment="1">
      <alignment horizontal="center"/>
    </xf>
    <xf numFmtId="0" fontId="4" fillId="0" borderId="0" xfId="0" applyNumberFormat="1" applyFont="1" applyFill="1" applyBorder="1"/>
    <xf numFmtId="0" fontId="32" fillId="0" borderId="9" xfId="0" applyNumberFormat="1" applyFont="1" applyFill="1" applyBorder="1" applyAlignment="1">
      <alignment horizontal="right"/>
    </xf>
    <xf numFmtId="0" fontId="4" fillId="0" borderId="0" xfId="3" applyNumberFormat="1" applyFont="1" applyFill="1" applyBorder="1" applyAlignment="1">
      <alignment horizontal="left" vertical="top"/>
    </xf>
    <xf numFmtId="0" fontId="4" fillId="0" borderId="9" xfId="3" applyNumberFormat="1" applyFont="1" applyFill="1" applyBorder="1" applyAlignment="1">
      <alignment horizontal="center" vertical="center" wrapText="1"/>
    </xf>
    <xf numFmtId="0" fontId="4" fillId="0" borderId="0" xfId="3" applyNumberFormat="1" applyFont="1" applyFill="1" applyBorder="1" applyAlignment="1">
      <alignment horizontal="center" vertical="center" wrapText="1"/>
    </xf>
    <xf numFmtId="166" fontId="4" fillId="0" borderId="0" xfId="2" applyNumberFormat="1" applyFont="1" applyFill="1" applyBorder="1" applyAlignment="1">
      <alignment horizontal="right"/>
    </xf>
    <xf numFmtId="0" fontId="4" fillId="0" borderId="0" xfId="0" applyNumberFormat="1" applyFont="1" applyFill="1" applyBorder="1"/>
    <xf numFmtId="165" fontId="32" fillId="0" borderId="0" xfId="3" applyNumberFormat="1" applyFont="1" applyFill="1" applyBorder="1" applyAlignment="1">
      <alignment wrapText="1"/>
    </xf>
    <xf numFmtId="0" fontId="32" fillId="0" borderId="0" xfId="3" applyNumberFormat="1" applyFont="1" applyFill="1" applyBorder="1" applyAlignment="1">
      <alignment horizontal="left"/>
    </xf>
    <xf numFmtId="0" fontId="32" fillId="0" borderId="0" xfId="0" applyNumberFormat="1" applyFont="1" applyFill="1" applyBorder="1"/>
    <xf numFmtId="3" fontId="32" fillId="0" borderId="9" xfId="2" applyNumberFormat="1" applyFont="1" applyFill="1" applyBorder="1" applyAlignment="1">
      <alignment horizontal="right"/>
    </xf>
    <xf numFmtId="166" fontId="33" fillId="0" borderId="0" xfId="2" applyNumberFormat="1" applyFont="1" applyFill="1" applyBorder="1" applyAlignment="1">
      <alignment horizontal="right"/>
    </xf>
    <xf numFmtId="0" fontId="4" fillId="0" borderId="9" xfId="0" applyNumberFormat="1" applyFont="1" applyFill="1" applyBorder="1" applyAlignment="1">
      <alignment horizontal="center" vertical="center"/>
    </xf>
    <xf numFmtId="9" fontId="4" fillId="0" borderId="9" xfId="3" applyNumberFormat="1" applyFont="1" applyFill="1" applyBorder="1" applyAlignment="1">
      <alignment horizontal="center" vertical="center"/>
    </xf>
    <xf numFmtId="0" fontId="4" fillId="0" borderId="0" xfId="0" applyNumberFormat="1" applyFont="1" applyFill="1" applyBorder="1" applyAlignment="1">
      <alignment horizontal="left" wrapText="1"/>
    </xf>
    <xf numFmtId="0" fontId="3" fillId="0" borderId="1" xfId="3" applyNumberFormat="1" applyFont="1" applyFill="1" applyBorder="1" applyAlignment="1">
      <alignment horizontal="center" wrapText="1"/>
    </xf>
    <xf numFmtId="0" fontId="4" fillId="0" borderId="0" xfId="0" applyNumberFormat="1" applyFont="1" applyFill="1" applyBorder="1" applyAlignment="1">
      <alignment vertical="top"/>
    </xf>
    <xf numFmtId="165" fontId="4" fillId="0" borderId="0" xfId="0" applyNumberFormat="1" applyFont="1" applyFill="1" applyBorder="1"/>
    <xf numFmtId="0" fontId="4" fillId="0" borderId="0" xfId="3" applyNumberFormat="1" applyFont="1" applyFill="1" applyBorder="1" applyAlignment="1">
      <alignment vertical="top"/>
    </xf>
    <xf numFmtId="165" fontId="4" fillId="0" borderId="0" xfId="3" applyNumberFormat="1" applyFont="1" applyFill="1" applyBorder="1" applyAlignment="1">
      <alignment horizontal="left" vertical="top"/>
    </xf>
    <xf numFmtId="0" fontId="4" fillId="0" borderId="0" xfId="0" applyNumberFormat="1" applyFont="1" applyFill="1" applyBorder="1" applyAlignment="1">
      <alignment vertical="center"/>
    </xf>
    <xf numFmtId="3" fontId="4" fillId="0" borderId="9" xfId="2" applyNumberFormat="1" applyFont="1" applyFill="1" applyBorder="1"/>
    <xf numFmtId="165" fontId="4" fillId="0" borderId="0" xfId="3" applyNumberFormat="1" applyFont="1" applyFill="1" applyBorder="1"/>
    <xf numFmtId="0" fontId="3" fillId="0" borderId="1" xfId="0" applyNumberFormat="1" applyFont="1" applyFill="1" applyBorder="1" applyAlignment="1">
      <alignment horizontal="center"/>
    </xf>
    <xf numFmtId="0" fontId="34" fillId="0" borderId="1" xfId="3" applyNumberFormat="1" applyFont="1" applyFill="1" applyBorder="1" applyAlignment="1">
      <alignment horizontal="center"/>
    </xf>
    <xf numFmtId="0" fontId="4" fillId="0" borderId="1" xfId="3" applyNumberFormat="1" applyFont="1" applyFill="1" applyBorder="1" applyAlignment="1">
      <alignment horizontal="center" wrapText="1"/>
    </xf>
    <xf numFmtId="0" fontId="31" fillId="0" borderId="0" xfId="3" applyNumberFormat="1" applyFont="1" applyFill="1" applyBorder="1" applyAlignment="1">
      <alignment horizontal="center" wrapText="1"/>
    </xf>
    <xf numFmtId="0" fontId="4" fillId="0" borderId="0" xfId="0" applyNumberFormat="1" applyFont="1" applyFill="1" applyBorder="1" applyAlignment="1">
      <alignment vertical="top"/>
    </xf>
    <xf numFmtId="0" fontId="18" fillId="0" borderId="0" xfId="3" applyNumberFormat="1" applyFont="1" applyFill="1" applyBorder="1"/>
    <xf numFmtId="0" fontId="19" fillId="0" borderId="0" xfId="3" applyNumberFormat="1" applyFont="1" applyFill="1" applyBorder="1" applyAlignment="1">
      <alignment horizontal="center" vertical="center"/>
    </xf>
    <xf numFmtId="0" fontId="18" fillId="0" borderId="0" xfId="3" applyNumberFormat="1" applyFont="1" applyFill="1" applyBorder="1" applyAlignment="1">
      <alignment horizontal="center"/>
    </xf>
    <xf numFmtId="1" fontId="4" fillId="0" borderId="9" xfId="0" applyNumberFormat="1" applyFont="1" applyFill="1" applyBorder="1"/>
    <xf numFmtId="3" fontId="4" fillId="0" borderId="9" xfId="2" applyNumberFormat="1" applyFont="1" applyFill="1" applyBorder="1" applyAlignment="1">
      <alignment horizontal="right"/>
    </xf>
    <xf numFmtId="165" fontId="4" fillId="0" borderId="0" xfId="3" applyNumberFormat="1" applyFont="1" applyFill="1" applyBorder="1" applyAlignment="1">
      <alignment vertical="top" wrapText="1"/>
    </xf>
    <xf numFmtId="0" fontId="12" fillId="0" borderId="0" xfId="0" applyNumberFormat="1" applyFont="1" applyFill="1" applyBorder="1" applyAlignment="1">
      <alignment horizontal="center" wrapText="1"/>
    </xf>
    <xf numFmtId="0" fontId="4" fillId="0" borderId="9" xfId="3" applyNumberFormat="1" applyFont="1" applyFill="1" applyBorder="1" applyAlignment="1">
      <alignment horizontal="center" vertical="center"/>
    </xf>
    <xf numFmtId="0" fontId="4" fillId="0" borderId="1" xfId="0" applyNumberFormat="1" applyFont="1" applyFill="1" applyBorder="1" applyAlignment="1">
      <alignment horizontal="center"/>
    </xf>
    <xf numFmtId="1" fontId="4" fillId="0" borderId="9" xfId="2" applyNumberFormat="1" applyFont="1" applyFill="1" applyBorder="1" applyAlignment="1">
      <alignment horizontal="right"/>
    </xf>
    <xf numFmtId="0" fontId="31" fillId="0" borderId="0" xfId="0" applyNumberFormat="1" applyFont="1" applyFill="1" applyBorder="1" applyAlignment="1">
      <alignment horizontal="center"/>
    </xf>
    <xf numFmtId="165" fontId="4" fillId="0" borderId="0" xfId="0" applyNumberFormat="1" applyFont="1" applyFill="1" applyBorder="1" applyAlignment="1">
      <alignment wrapText="1"/>
    </xf>
    <xf numFmtId="0" fontId="4" fillId="0" borderId="0" xfId="0" applyNumberFormat="1" applyFont="1" applyFill="1" applyBorder="1"/>
    <xf numFmtId="0" fontId="3" fillId="0" borderId="0" xfId="0" applyNumberFormat="1" applyFont="1" applyFill="1" applyBorder="1" applyAlignment="1">
      <alignment horizontal="right"/>
    </xf>
    <xf numFmtId="0" fontId="4"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xf>
    <xf numFmtId="0" fontId="4" fillId="0" borderId="0"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8" fillId="0" borderId="0" xfId="0" applyNumberFormat="1" applyFont="1" applyFill="1" applyBorder="1" applyAlignment="1">
      <alignment horizontal="center" shrinkToFit="1"/>
    </xf>
    <xf numFmtId="0" fontId="4" fillId="0" borderId="1" xfId="0" applyNumberFormat="1" applyFont="1" applyFill="1" applyBorder="1" applyAlignment="1">
      <alignment horizontal="center" shrinkToFit="1"/>
    </xf>
    <xf numFmtId="0" fontId="8" fillId="0" borderId="1" xfId="0" applyNumberFormat="1" applyFont="1" applyFill="1" applyBorder="1" applyAlignment="1">
      <alignment horizontal="center" vertical="center" shrinkToFit="1"/>
    </xf>
    <xf numFmtId="0" fontId="4" fillId="0" borderId="0" xfId="0" applyNumberFormat="1" applyFont="1" applyFill="1" applyBorder="1"/>
    <xf numFmtId="0" fontId="8" fillId="0" borderId="1" xfId="0" applyNumberFormat="1" applyFont="1" applyFill="1" applyBorder="1" applyAlignment="1">
      <alignment horizontal="center"/>
    </xf>
    <xf numFmtId="0" fontId="6" fillId="0" borderId="0" xfId="0" applyNumberFormat="1" applyFont="1" applyFill="1" applyBorder="1" applyAlignment="1">
      <alignment horizontal="center" vertical="center"/>
    </xf>
    <xf numFmtId="0" fontId="35" fillId="0" borderId="0" xfId="0" applyNumberFormat="1" applyFont="1" applyFill="1" applyBorder="1" applyAlignment="1">
      <alignment horizontal="center"/>
    </xf>
    <xf numFmtId="0" fontId="6" fillId="0" borderId="0" xfId="0" applyNumberFormat="1" applyFont="1" applyFill="1" applyBorder="1"/>
    <xf numFmtId="0" fontId="9" fillId="0" borderId="0" xfId="0" applyNumberFormat="1" applyFont="1" applyFill="1" applyBorder="1"/>
    <xf numFmtId="0" fontId="5" fillId="0" borderId="0" xfId="0" applyNumberFormat="1" applyFont="1" applyFill="1" applyBorder="1"/>
    <xf numFmtId="0" fontId="6"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xf>
    <xf numFmtId="0" fontId="35" fillId="0" borderId="0" xfId="0" applyNumberFormat="1" applyFont="1" applyFill="1" applyBorder="1" applyAlignment="1">
      <alignment horizontal="center"/>
    </xf>
    <xf numFmtId="0" fontId="29" fillId="0" borderId="0" xfId="0" applyNumberFormat="1" applyFont="1" applyFill="1" applyBorder="1"/>
    <xf numFmtId="1" fontId="4" fillId="0" borderId="0" xfId="0" applyNumberFormat="1" applyFont="1" applyFill="1" applyBorder="1"/>
    <xf numFmtId="0" fontId="13" fillId="0" borderId="9" xfId="0" applyNumberFormat="1" applyFont="1" applyFill="1" applyBorder="1"/>
    <xf numFmtId="0" fontId="25" fillId="0" borderId="0" xfId="0" applyNumberFormat="1" applyFont="1" applyFill="1" applyBorder="1" applyAlignment="1">
      <alignment horizontal="left"/>
    </xf>
    <xf numFmtId="0" fontId="22" fillId="0" borderId="0" xfId="0" applyNumberFormat="1" applyFont="1" applyFill="1" applyBorder="1"/>
    <xf numFmtId="0" fontId="23" fillId="0" borderId="0" xfId="0" applyNumberFormat="1" applyFont="1" applyFill="1" applyBorder="1"/>
    <xf numFmtId="0" fontId="23" fillId="0" borderId="0" xfId="3" applyNumberFormat="1" applyFont="1" applyFill="1" applyBorder="1" applyAlignment="1">
      <alignment horizontal="left"/>
    </xf>
    <xf numFmtId="0" fontId="23" fillId="0" borderId="0" xfId="3" applyNumberFormat="1" applyFont="1" applyFill="1" applyBorder="1" applyAlignment="1">
      <alignment horizontal="left" vertical="top"/>
    </xf>
    <xf numFmtId="0" fontId="26" fillId="0" borderId="0" xfId="0" applyNumberFormat="1" applyFont="1" applyFill="1" applyBorder="1"/>
    <xf numFmtId="0" fontId="23" fillId="0" borderId="0" xfId="3" applyNumberFormat="1" applyFont="1" applyFill="1" applyBorder="1" applyAlignment="1">
      <alignment horizontal="left" vertical="center"/>
    </xf>
    <xf numFmtId="0" fontId="26" fillId="0" borderId="0" xfId="0" applyNumberFormat="1" applyFont="1" applyFill="1" applyBorder="1"/>
    <xf numFmtId="0" fontId="23" fillId="0" borderId="0" xfId="0" applyNumberFormat="1" applyFont="1" applyFill="1" applyBorder="1" applyAlignment="1">
      <alignment horizontal="center" wrapText="1"/>
    </xf>
    <xf numFmtId="0" fontId="23" fillId="0" borderId="0" xfId="0" applyNumberFormat="1" applyFont="1" applyFill="1" applyBorder="1" applyAlignment="1">
      <alignment horizontal="left" wrapText="1"/>
    </xf>
    <xf numFmtId="0" fontId="26" fillId="0" borderId="0" xfId="0" applyNumberFormat="1" applyFont="1" applyFill="1" applyBorder="1"/>
    <xf numFmtId="0" fontId="36" fillId="0" borderId="0" xfId="0" applyNumberFormat="1" applyFont="1" applyFill="1" applyBorder="1" applyAlignment="1">
      <alignment horizontal="center"/>
    </xf>
    <xf numFmtId="0" fontId="37"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24" fillId="0" borderId="0" xfId="3" applyNumberFormat="1" applyFont="1" applyFill="1" applyBorder="1" applyAlignment="1">
      <alignment horizontal="center"/>
    </xf>
    <xf numFmtId="0" fontId="26" fillId="0" borderId="0" xfId="3" applyNumberFormat="1" applyFont="1" applyFill="1" applyBorder="1" applyAlignment="1">
      <alignment horizontal="center"/>
    </xf>
    <xf numFmtId="0" fontId="23" fillId="0" borderId="0" xfId="3" applyNumberFormat="1" applyFont="1" applyFill="1" applyBorder="1" applyAlignment="1">
      <alignment horizontal="center"/>
    </xf>
    <xf numFmtId="0" fontId="26" fillId="0" borderId="0" xfId="0" applyNumberFormat="1" applyFont="1" applyFill="1" applyBorder="1" applyAlignment="1">
      <alignment horizontal="center"/>
    </xf>
    <xf numFmtId="0" fontId="25" fillId="0" borderId="8" xfId="3" applyNumberFormat="1" applyFont="1" applyFill="1" applyBorder="1" applyAlignment="1">
      <alignment horizontal="center"/>
    </xf>
    <xf numFmtId="0" fontId="26" fillId="0" borderId="0" xfId="3" applyNumberFormat="1" applyFont="1" applyFill="1" applyBorder="1" applyAlignment="1">
      <alignment horizontal="center" wrapText="1"/>
    </xf>
    <xf numFmtId="0" fontId="24" fillId="0" borderId="0" xfId="3" applyNumberFormat="1" applyFont="1" applyFill="1" applyBorder="1" applyAlignment="1">
      <alignment horizontal="center" wrapText="1"/>
    </xf>
    <xf numFmtId="0" fontId="26" fillId="0" borderId="0" xfId="0" applyNumberFormat="1" applyFont="1" applyFill="1" applyBorder="1" applyAlignment="1">
      <alignment horizontal="center"/>
    </xf>
    <xf numFmtId="0" fontId="36" fillId="0" borderId="0" xfId="0" applyNumberFormat="1" applyFont="1" applyFill="1" applyBorder="1" applyAlignment="1">
      <alignment horizontal="center"/>
    </xf>
    <xf numFmtId="0" fontId="23" fillId="0" borderId="9" xfId="3" applyNumberFormat="1" applyFont="1" applyFill="1" applyBorder="1" applyAlignment="1">
      <alignment horizontal="center"/>
    </xf>
    <xf numFmtId="0" fontId="26" fillId="0" borderId="9" xfId="3" applyNumberFormat="1" applyFont="1" applyFill="1" applyBorder="1" applyAlignment="1">
      <alignment horizontal="center"/>
    </xf>
    <xf numFmtId="0" fontId="23" fillId="0" borderId="9" xfId="0" applyNumberFormat="1" applyFont="1" applyFill="1" applyBorder="1" applyAlignment="1">
      <alignment horizontal="center"/>
    </xf>
    <xf numFmtId="0" fontId="26" fillId="0" borderId="9" xfId="0" applyNumberFormat="1" applyFont="1" applyFill="1" applyBorder="1" applyAlignment="1">
      <alignment horizontal="center"/>
    </xf>
    <xf numFmtId="0" fontId="26" fillId="0" borderId="9" xfId="3" applyNumberFormat="1" applyFont="1" applyFill="1" applyBorder="1" applyAlignment="1">
      <alignment horizontal="center" wrapText="1"/>
    </xf>
    <xf numFmtId="0" fontId="26" fillId="0" borderId="9" xfId="0" applyNumberFormat="1" applyFont="1" applyFill="1" applyBorder="1" applyAlignment="1">
      <alignment horizontal="center"/>
    </xf>
    <xf numFmtId="0" fontId="26" fillId="0" borderId="9" xfId="0" applyNumberFormat="1" applyFont="1" applyFill="1" applyBorder="1" applyAlignment="1">
      <alignment horizontal="center"/>
    </xf>
    <xf numFmtId="0" fontId="23" fillId="0" borderId="0" xfId="0" applyNumberFormat="1" applyFont="1" applyFill="1" applyBorder="1" applyAlignment="1">
      <alignment horizontal="center"/>
    </xf>
    <xf numFmtId="0" fontId="6" fillId="0" borderId="0" xfId="0" applyNumberFormat="1" applyFont="1" applyFill="1" applyBorder="1" applyAlignment="1">
      <alignment horizontal="left"/>
    </xf>
    <xf numFmtId="49" fontId="6" fillId="0" borderId="0" xfId="0" applyNumberFormat="1" applyFont="1" applyFill="1" applyBorder="1" applyAlignment="1">
      <alignment horizontal="left"/>
    </xf>
    <xf numFmtId="0" fontId="38" fillId="0" borderId="0" xfId="1" applyNumberFormat="1" applyFont="1" applyFill="1" applyBorder="1" applyAlignment="1" applyProtection="1">
      <alignment horizontal="left"/>
    </xf>
    <xf numFmtId="0" fontId="5" fillId="0" borderId="0" xfId="0" applyNumberFormat="1" applyFont="1" applyFill="1" applyBorder="1" applyAlignment="1">
      <alignment horizontal="left"/>
    </xf>
    <xf numFmtId="0" fontId="5" fillId="0" borderId="0" xfId="0" applyNumberFormat="1" applyFont="1" applyFill="1" applyBorder="1"/>
    <xf numFmtId="0" fontId="39" fillId="0" borderId="0" xfId="0" applyNumberFormat="1" applyFont="1" applyFill="1" applyBorder="1"/>
    <xf numFmtId="0" fontId="36" fillId="0" borderId="0" xfId="0" applyNumberFormat="1" applyFont="1" applyFill="1" applyBorder="1"/>
    <xf numFmtId="0" fontId="37" fillId="0" borderId="1" xfId="0" applyNumberFormat="1" applyFont="1" applyFill="1" applyBorder="1" applyAlignment="1">
      <alignment horizontal="center"/>
    </xf>
    <xf numFmtId="0" fontId="37" fillId="0" borderId="0" xfId="0" applyNumberFormat="1" applyFont="1" applyFill="1" applyBorder="1" applyAlignment="1">
      <alignment horizontal="center"/>
    </xf>
    <xf numFmtId="0" fontId="36" fillId="0" borderId="0" xfId="0" applyNumberFormat="1" applyFont="1" applyFill="1" applyBorder="1"/>
    <xf numFmtId="0" fontId="36" fillId="0" borderId="1" xfId="0" applyNumberFormat="1" applyFont="1" applyFill="1" applyBorder="1"/>
    <xf numFmtId="0" fontId="41" fillId="0" borderId="1" xfId="1" applyNumberFormat="1" applyFont="1" applyFill="1" applyBorder="1" applyAlignment="1" applyProtection="1"/>
    <xf numFmtId="0" fontId="36" fillId="0" borderId="0" xfId="0" applyNumberFormat="1" applyFont="1" applyFill="1" applyBorder="1" applyAlignment="1">
      <alignment horizontal="center"/>
    </xf>
    <xf numFmtId="0" fontId="37" fillId="0" borderId="1" xfId="0" applyNumberFormat="1" applyFont="1" applyFill="1" applyBorder="1"/>
    <xf numFmtId="1" fontId="4" fillId="0" borderId="0" xfId="0" applyNumberFormat="1" applyFont="1" applyFill="1" applyBorder="1" applyAlignment="1">
      <alignment horizontal="center"/>
    </xf>
    <xf numFmtId="164" fontId="4" fillId="0" borderId="9" xfId="2" quotePrefix="1" applyNumberFormat="1" applyFont="1" applyFill="1" applyBorder="1" applyAlignment="1">
      <alignment horizontal="right"/>
    </xf>
    <xf numFmtId="164" fontId="4" fillId="0" borderId="9" xfId="0" quotePrefix="1" applyNumberFormat="1" applyFont="1" applyFill="1" applyBorder="1" applyAlignment="1">
      <alignment horizontal="right"/>
    </xf>
    <xf numFmtId="0" fontId="42" fillId="0" borderId="0" xfId="3" applyNumberFormat="1" applyFont="1" applyFill="1" applyBorder="1" applyAlignment="1">
      <alignment horizontal="center"/>
    </xf>
    <xf numFmtId="164" fontId="32" fillId="0" borderId="9" xfId="0" applyNumberFormat="1" applyFont="1" applyFill="1" applyBorder="1" applyAlignment="1">
      <alignment horizontal="right"/>
    </xf>
    <xf numFmtId="0" fontId="25" fillId="0" borderId="0" xfId="3" applyNumberFormat="1" applyFont="1" applyFill="1" applyBorder="1" applyAlignment="1">
      <alignment horizontal="center"/>
    </xf>
    <xf numFmtId="0" fontId="25" fillId="0" borderId="0"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0" xfId="0" applyNumberFormat="1" applyFont="1" applyFill="1" applyBorder="1" applyAlignment="1">
      <alignment horizontal="center"/>
    </xf>
    <xf numFmtId="0" fontId="24" fillId="0" borderId="0" xfId="0" applyNumberFormat="1" applyFont="1" applyFill="1" applyBorder="1" applyAlignment="1">
      <alignment horizontal="center"/>
    </xf>
    <xf numFmtId="0" fontId="25" fillId="0" borderId="0" xfId="3" applyNumberFormat="1" applyFont="1" applyFill="1" applyBorder="1" applyAlignment="1">
      <alignment horizontal="center"/>
    </xf>
    <xf numFmtId="165" fontId="29" fillId="0" borderId="0" xfId="3" applyNumberFormat="1" applyFont="1" applyFill="1" applyBorder="1" applyAlignment="1">
      <alignment wrapText="1"/>
    </xf>
    <xf numFmtId="165" fontId="46" fillId="0" borderId="0" xfId="3" applyNumberFormat="1" applyFont="1" applyFill="1" applyBorder="1" applyAlignment="1">
      <alignment wrapText="1"/>
    </xf>
    <xf numFmtId="0" fontId="44" fillId="0" borderId="0" xfId="0" applyNumberFormat="1" applyFont="1" applyFill="1" applyBorder="1"/>
    <xf numFmtId="0" fontId="46" fillId="0" borderId="0" xfId="0" applyNumberFormat="1" applyFont="1" applyFill="1" applyBorder="1"/>
    <xf numFmtId="165" fontId="46" fillId="0" borderId="0" xfId="3" applyNumberFormat="1" applyFont="1" applyFill="1" applyBorder="1"/>
    <xf numFmtId="164" fontId="4" fillId="0" borderId="0" xfId="2" applyNumberFormat="1" applyFont="1" applyFill="1" applyBorder="1" applyAlignment="1">
      <alignment horizontal="right"/>
    </xf>
    <xf numFmtId="3" fontId="4" fillId="0" borderId="0" xfId="2" applyNumberFormat="1" applyFont="1" applyFill="1" applyBorder="1" applyAlignment="1">
      <alignment horizontal="right"/>
    </xf>
    <xf numFmtId="0" fontId="3" fillId="0" borderId="0" xfId="3" applyNumberFormat="1" applyFont="1" applyFill="1" applyBorder="1" applyAlignment="1">
      <alignment horizontal="center"/>
    </xf>
    <xf numFmtId="0" fontId="25" fillId="0" borderId="0" xfId="3" applyNumberFormat="1" applyFont="1" applyFill="1" applyBorder="1" applyAlignment="1">
      <alignment horizontal="center"/>
    </xf>
    <xf numFmtId="0" fontId="25" fillId="0" borderId="0" xfId="3" applyNumberFormat="1" applyFont="1" applyFill="1" applyBorder="1" applyAlignment="1">
      <alignment horizontal="center"/>
    </xf>
    <xf numFmtId="0" fontId="4" fillId="0" borderId="0" xfId="0" applyNumberFormat="1" applyFont="1" applyFill="1" applyBorder="1" applyAlignment="1">
      <alignment wrapText="1"/>
    </xf>
    <xf numFmtId="0" fontId="12" fillId="0" borderId="0" xfId="0" applyNumberFormat="1" applyFont="1" applyFill="1" applyBorder="1"/>
    <xf numFmtId="0" fontId="4" fillId="0" borderId="0" xfId="0" applyNumberFormat="1" applyFont="1" applyFill="1" applyBorder="1" applyAlignment="1">
      <alignment wrapText="1"/>
    </xf>
    <xf numFmtId="165" fontId="4" fillId="0" borderId="0" xfId="0" applyNumberFormat="1" applyFont="1" applyFill="1" applyBorder="1" applyAlignment="1">
      <alignment wrapText="1"/>
    </xf>
    <xf numFmtId="0" fontId="4" fillId="0" borderId="9" xfId="0" quotePrefix="1" applyNumberFormat="1" applyFont="1" applyFill="1" applyBorder="1" applyAlignment="1">
      <alignment horizontal="center"/>
    </xf>
    <xf numFmtId="49" fontId="4" fillId="0" borderId="0" xfId="0" applyNumberFormat="1" applyFont="1" applyFill="1" applyBorder="1" applyAlignment="1">
      <alignment wrapText="1"/>
    </xf>
    <xf numFmtId="0" fontId="4" fillId="0" borderId="0" xfId="0" applyNumberFormat="1" applyFont="1" applyFill="1" applyBorder="1"/>
    <xf numFmtId="0" fontId="4" fillId="0" borderId="9" xfId="0" applyNumberFormat="1" applyFont="1" applyFill="1" applyBorder="1" applyAlignment="1">
      <alignment horizontal="center" vertical="center"/>
    </xf>
    <xf numFmtId="0" fontId="44" fillId="0" borderId="0" xfId="3" applyNumberFormat="1" applyFont="1" applyFill="1" applyBorder="1" applyAlignment="1">
      <alignment horizontal="left"/>
    </xf>
    <xf numFmtId="0" fontId="25" fillId="0" borderId="0" xfId="3" applyNumberFormat="1" applyFont="1" applyFill="1" applyBorder="1" applyAlignment="1">
      <alignment horizontal="center"/>
    </xf>
    <xf numFmtId="0" fontId="6" fillId="0" borderId="0" xfId="7" applyNumberFormat="1" applyFont="1" applyFill="1" applyBorder="1"/>
    <xf numFmtId="0" fontId="4" fillId="0" borderId="9" xfId="0" applyNumberFormat="1" applyFont="1" applyFill="1" applyBorder="1" applyAlignment="1">
      <alignment horizontal="center" vertical="top"/>
    </xf>
    <xf numFmtId="164" fontId="4" fillId="0" borderId="0" xfId="0" applyNumberFormat="1" applyFont="1" applyFill="1" applyBorder="1" applyAlignment="1">
      <alignment horizontal="right" vertical="top"/>
    </xf>
    <xf numFmtId="164" fontId="4" fillId="0" borderId="8" xfId="0" applyNumberFormat="1" applyFont="1" applyFill="1" applyBorder="1" applyAlignment="1">
      <alignment horizontal="right" vertical="top"/>
    </xf>
    <xf numFmtId="0" fontId="25" fillId="0" borderId="0" xfId="3" applyNumberFormat="1" applyFont="1" applyFill="1" applyBorder="1" applyAlignment="1">
      <alignment horizontal="center"/>
    </xf>
    <xf numFmtId="0" fontId="4" fillId="0" borderId="9" xfId="2" applyNumberFormat="1" applyFont="1" applyFill="1" applyBorder="1" applyAlignment="1">
      <alignment horizontal="right"/>
    </xf>
    <xf numFmtId="165" fontId="0" fillId="0" borderId="0" xfId="0" applyNumberFormat="1" applyFont="1" applyFill="1" applyBorder="1" applyAlignment="1">
      <alignment wrapText="1"/>
    </xf>
    <xf numFmtId="0" fontId="7" fillId="0" borderId="1" xfId="1" applyNumberFormat="1" applyFont="1" applyFill="1" applyBorder="1" applyAlignment="1" applyProtection="1"/>
    <xf numFmtId="0" fontId="3" fillId="0" borderId="0" xfId="3" applyNumberFormat="1" applyFont="1" applyFill="1" applyBorder="1" applyAlignment="1">
      <alignment horizontal="center"/>
    </xf>
    <xf numFmtId="0" fontId="25" fillId="0" borderId="0" xfId="3" applyNumberFormat="1" applyFont="1" applyFill="1" applyBorder="1" applyAlignment="1">
      <alignment horizontal="center"/>
    </xf>
    <xf numFmtId="165" fontId="29" fillId="0" borderId="0" xfId="3" applyNumberFormat="1" applyFont="1" applyFill="1" applyBorder="1"/>
    <xf numFmtId="165" fontId="4" fillId="0" borderId="0" xfId="0" applyNumberFormat="1" applyFont="1" applyFill="1" applyBorder="1" applyAlignment="1">
      <alignment vertical="top"/>
    </xf>
    <xf numFmtId="0" fontId="23" fillId="0" borderId="0" xfId="0" applyNumberFormat="1" applyFont="1" applyFill="1" applyBorder="1" applyAlignment="1">
      <alignment vertical="top"/>
    </xf>
    <xf numFmtId="0" fontId="4" fillId="0" borderId="0" xfId="0" applyNumberFormat="1" applyFont="1" applyFill="1" applyBorder="1" applyAlignment="1">
      <alignment vertical="center"/>
    </xf>
    <xf numFmtId="0" fontId="26" fillId="0" borderId="0" xfId="0" applyNumberFormat="1" applyFont="1" applyFill="1" applyBorder="1"/>
    <xf numFmtId="0" fontId="31" fillId="0" borderId="0" xfId="0" applyNumberFormat="1" applyFont="1" applyFill="1" applyBorder="1"/>
    <xf numFmtId="0" fontId="0" fillId="0" borderId="0" xfId="0" applyNumberFormat="1" applyFont="1" applyFill="1" applyBorder="1"/>
    <xf numFmtId="3" fontId="4" fillId="0" borderId="0" xfId="0" applyNumberFormat="1" applyFont="1" applyFill="1" applyBorder="1" applyAlignment="1">
      <alignment horizontal="right"/>
    </xf>
    <xf numFmtId="0" fontId="25" fillId="0" borderId="0" xfId="3" applyNumberFormat="1" applyFont="1" applyFill="1" applyBorder="1" applyAlignment="1">
      <alignment horizontal="center"/>
    </xf>
    <xf numFmtId="164" fontId="33" fillId="0" borderId="0" xfId="0" applyNumberFormat="1" applyFont="1" applyFill="1" applyBorder="1"/>
    <xf numFmtId="0" fontId="48" fillId="0" borderId="0" xfId="3" applyNumberFormat="1" applyFont="1" applyFill="1" applyBorder="1" applyAlignment="1">
      <alignment horizontal="center"/>
    </xf>
    <xf numFmtId="0" fontId="44" fillId="0" borderId="0" xfId="3" applyNumberFormat="1" applyFont="1" applyFill="1" applyBorder="1" applyAlignment="1">
      <alignment horizontal="center"/>
    </xf>
    <xf numFmtId="0" fontId="33" fillId="0" borderId="0" xfId="0" applyNumberFormat="1" applyFont="1" applyFill="1" applyBorder="1"/>
    <xf numFmtId="0" fontId="3" fillId="0" borderId="0" xfId="3" applyNumberFormat="1" applyFont="1" applyFill="1" applyBorder="1" applyAlignment="1">
      <alignment horizontal="center"/>
    </xf>
    <xf numFmtId="0" fontId="25" fillId="0" borderId="0" xfId="3" applyNumberFormat="1" applyFont="1" applyFill="1" applyBorder="1" applyAlignment="1">
      <alignment horizontal="center"/>
    </xf>
    <xf numFmtId="0" fontId="47" fillId="0" borderId="0" xfId="3" applyNumberFormat="1" applyFont="1" applyFill="1" applyBorder="1"/>
    <xf numFmtId="0" fontId="3" fillId="0" borderId="0" xfId="3" applyNumberFormat="1" applyFont="1" applyFill="1" applyBorder="1" applyAlignment="1">
      <alignment horizontal="center"/>
    </xf>
    <xf numFmtId="0" fontId="4" fillId="0" borderId="0" xfId="0" applyNumberFormat="1" applyFont="1" applyFill="1" applyBorder="1" applyAlignment="1">
      <alignment horizontal="center" vertical="center" wrapText="1"/>
    </xf>
    <xf numFmtId="0" fontId="25" fillId="0" borderId="0" xfId="3" applyNumberFormat="1" applyFont="1" applyFill="1" applyBorder="1" applyAlignment="1">
      <alignment horizontal="center"/>
    </xf>
    <xf numFmtId="0" fontId="30" fillId="0" borderId="0" xfId="0" applyNumberFormat="1" applyFont="1" applyFill="1" applyBorder="1" applyAlignment="1">
      <alignment horizontal="left" wrapText="1"/>
    </xf>
    <xf numFmtId="0" fontId="29" fillId="0" borderId="0" xfId="0" applyNumberFormat="1" applyFont="1" applyFill="1" applyBorder="1" applyAlignment="1">
      <alignment horizontal="left" wrapText="1"/>
    </xf>
    <xf numFmtId="1" fontId="4" fillId="0" borderId="0" xfId="2" applyNumberFormat="1" applyFont="1" applyFill="1" applyBorder="1"/>
    <xf numFmtId="1" fontId="4" fillId="0" borderId="0" xfId="2" applyNumberFormat="1" applyFont="1" applyFill="1" applyBorder="1" applyAlignment="1">
      <alignment horizontal="right"/>
    </xf>
    <xf numFmtId="0" fontId="25" fillId="0" borderId="0" xfId="3" applyNumberFormat="1" applyFont="1" applyFill="1" applyBorder="1" applyAlignment="1">
      <alignment horizontal="center"/>
    </xf>
    <xf numFmtId="0" fontId="50" fillId="0" borderId="0" xfId="0" applyNumberFormat="1" applyFont="1" applyFill="1" applyBorder="1" applyAlignment="1">
      <alignment vertical="center" wrapText="1"/>
    </xf>
    <xf numFmtId="0" fontId="9" fillId="0" borderId="17" xfId="0" applyNumberFormat="1" applyFont="1" applyFill="1" applyBorder="1" applyAlignment="1">
      <alignment vertical="center" wrapText="1"/>
    </xf>
    <xf numFmtId="0" fontId="50" fillId="0" borderId="18" xfId="0" applyNumberFormat="1" applyFont="1" applyFill="1" applyBorder="1" applyAlignment="1">
      <alignment vertical="center"/>
    </xf>
    <xf numFmtId="0" fontId="9" fillId="0" borderId="0" xfId="0" applyNumberFormat="1" applyFont="1" applyFill="1" applyBorder="1" applyAlignment="1">
      <alignment vertical="center" wrapText="1"/>
    </xf>
    <xf numFmtId="0" fontId="50" fillId="0" borderId="19" xfId="0" applyNumberFormat="1" applyFont="1" applyFill="1" applyBorder="1" applyAlignment="1">
      <alignment vertical="center" wrapText="1"/>
    </xf>
    <xf numFmtId="0" fontId="22" fillId="0" borderId="16" xfId="0" applyNumberFormat="1" applyFont="1" applyFill="1" applyBorder="1" applyAlignment="1">
      <alignment vertical="center" wrapText="1"/>
    </xf>
    <xf numFmtId="0" fontId="50" fillId="0" borderId="20" xfId="0" applyNumberFormat="1" applyFont="1" applyFill="1" applyBorder="1" applyAlignment="1">
      <alignment vertical="center" wrapText="1"/>
    </xf>
    <xf numFmtId="0" fontId="9" fillId="0" borderId="21" xfId="0" applyNumberFormat="1" applyFont="1" applyFill="1" applyBorder="1" applyAlignment="1">
      <alignment vertical="center" wrapText="1"/>
    </xf>
    <xf numFmtId="0" fontId="9" fillId="0" borderId="16" xfId="0" applyNumberFormat="1" applyFont="1" applyFill="1" applyBorder="1" applyAlignment="1">
      <alignment vertical="center" wrapText="1"/>
    </xf>
    <xf numFmtId="0" fontId="25" fillId="0" borderId="0" xfId="3" applyNumberFormat="1" applyFont="1" applyFill="1" applyBorder="1" applyAlignment="1">
      <alignment horizontal="center"/>
    </xf>
    <xf numFmtId="0" fontId="5" fillId="0" borderId="0" xfId="0" applyNumberFormat="1" applyFont="1" applyFill="1" applyBorder="1" applyAlignment="1">
      <alignment horizontal="center"/>
    </xf>
    <xf numFmtId="0" fontId="6" fillId="0" borderId="0" xfId="0" applyNumberFormat="1" applyFont="1" applyFill="1" applyBorder="1"/>
    <xf numFmtId="0" fontId="4" fillId="0" borderId="7"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3" fillId="0" borderId="0" xfId="0" applyNumberFormat="1" applyFont="1" applyFill="1" applyBorder="1" applyAlignment="1">
      <alignment horizontal="right"/>
    </xf>
    <xf numFmtId="0" fontId="30" fillId="0" borderId="0" xfId="0" applyNumberFormat="1" applyFont="1" applyFill="1" applyBorder="1" applyAlignment="1">
      <alignment horizontal="left" vertical="top" wrapText="1"/>
    </xf>
    <xf numFmtId="0" fontId="23" fillId="0" borderId="14" xfId="0" applyNumberFormat="1" applyFont="1" applyFill="1" applyBorder="1" applyAlignment="1">
      <alignment horizontal="center" vertical="center" wrapText="1"/>
    </xf>
    <xf numFmtId="0" fontId="23" fillId="0" borderId="9" xfId="0" applyNumberFormat="1" applyFont="1" applyFill="1" applyBorder="1" applyAlignment="1">
      <alignment horizontal="center" vertical="center" wrapText="1"/>
    </xf>
    <xf numFmtId="0" fontId="23" fillId="0" borderId="15"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29" fillId="0" borderId="0" xfId="0" applyNumberFormat="1" applyFont="1" applyFill="1" applyBorder="1" applyAlignment="1">
      <alignment horizontal="left" vertical="top" wrapText="1"/>
    </xf>
    <xf numFmtId="0" fontId="4" fillId="0" borderId="4" xfId="0" applyNumberFormat="1" applyFont="1" applyFill="1" applyBorder="1" applyAlignment="1">
      <alignment horizontal="center" vertical="center" wrapText="1"/>
    </xf>
    <xf numFmtId="0" fontId="29" fillId="0" borderId="0" xfId="0" applyNumberFormat="1" applyFont="1" applyFill="1" applyBorder="1" applyAlignment="1">
      <alignment horizontal="left" wrapText="1"/>
    </xf>
    <xf numFmtId="167" fontId="4" fillId="0" borderId="9" xfId="0" applyNumberFormat="1" applyFont="1" applyFill="1" applyBorder="1" applyAlignment="1">
      <alignment horizontal="right"/>
    </xf>
    <xf numFmtId="167" fontId="4" fillId="0" borderId="0" xfId="0" applyNumberFormat="1" applyFont="1" applyFill="1" applyBorder="1" applyAlignment="1">
      <alignment horizontal="right"/>
    </xf>
    <xf numFmtId="167" fontId="4" fillId="0" borderId="9" xfId="2" applyNumberFormat="1" applyFont="1" applyFill="1" applyBorder="1" applyAlignment="1">
      <alignment horizontal="right"/>
    </xf>
    <xf numFmtId="167" fontId="4" fillId="0" borderId="9" xfId="2" quotePrefix="1" applyNumberFormat="1" applyFont="1" applyFill="1" applyBorder="1" applyAlignment="1">
      <alignment horizontal="right"/>
    </xf>
    <xf numFmtId="0" fontId="6" fillId="0" borderId="0" xfId="0" applyNumberFormat="1" applyFont="1" applyFill="1" applyBorder="1" applyAlignment="1">
      <alignment horizontal="right"/>
    </xf>
    <xf numFmtId="0" fontId="4" fillId="0" borderId="0" xfId="0" applyNumberFormat="1" applyFont="1" applyFill="1" applyBorder="1" applyAlignment="1">
      <alignment horizontal="right" vertical="center" wrapText="1"/>
    </xf>
    <xf numFmtId="0" fontId="30" fillId="0" borderId="0" xfId="0" applyNumberFormat="1" applyFont="1" applyFill="1" applyBorder="1" applyAlignment="1">
      <alignment horizontal="right" vertical="top"/>
    </xf>
    <xf numFmtId="0" fontId="21" fillId="0" borderId="0" xfId="0" applyNumberFormat="1" applyFont="1" applyFill="1" applyBorder="1" applyAlignment="1">
      <alignment horizontal="right"/>
    </xf>
    <xf numFmtId="3" fontId="52" fillId="0" borderId="9" xfId="0" applyNumberFormat="1" applyFont="1" applyFill="1" applyBorder="1" applyAlignment="1">
      <alignment horizontal="right"/>
    </xf>
    <xf numFmtId="0" fontId="64" fillId="0" borderId="0" xfId="3" applyNumberFormat="1" applyFont="1" applyFill="1" applyBorder="1" applyAlignment="1">
      <alignment horizontal="center"/>
    </xf>
    <xf numFmtId="0" fontId="25" fillId="0" borderId="0" xfId="3" applyNumberFormat="1" applyFont="1" applyFill="1" applyBorder="1" applyAlignment="1">
      <alignment horizontal="center"/>
    </xf>
    <xf numFmtId="168" fontId="4" fillId="0" borderId="9" xfId="2" applyNumberFormat="1" applyFont="1" applyFill="1" applyBorder="1" applyAlignment="1">
      <alignment horizontal="right"/>
    </xf>
    <xf numFmtId="0" fontId="5" fillId="0" borderId="0" xfId="0" applyNumberFormat="1" applyFont="1" applyFill="1" applyBorder="1"/>
    <xf numFmtId="0" fontId="6" fillId="0" borderId="0" xfId="0" applyNumberFormat="1" applyFont="1" applyFill="1" applyBorder="1"/>
    <xf numFmtId="0" fontId="4"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3" fillId="0" borderId="0" xfId="3" applyNumberFormat="1" applyFont="1" applyFill="1" applyBorder="1" applyAlignment="1">
      <alignment horizontal="center"/>
    </xf>
    <xf numFmtId="0" fontId="3" fillId="0" borderId="0" xfId="0" applyNumberFormat="1" applyFont="1" applyFill="1" applyBorder="1" applyAlignment="1">
      <alignment horizontal="center"/>
    </xf>
    <xf numFmtId="0" fontId="25" fillId="0" borderId="0" xfId="0" applyNumberFormat="1" applyFont="1" applyFill="1" applyBorder="1" applyAlignment="1">
      <alignment horizontal="center"/>
    </xf>
    <xf numFmtId="0" fontId="30" fillId="0" borderId="0" xfId="0" applyNumberFormat="1" applyFont="1" applyFill="1" applyBorder="1" applyAlignment="1">
      <alignment horizontal="left" vertical="top"/>
    </xf>
    <xf numFmtId="0" fontId="24" fillId="0" borderId="0" xfId="0" applyNumberFormat="1" applyFont="1" applyFill="1" applyBorder="1" applyAlignment="1">
      <alignment horizontal="center"/>
    </xf>
    <xf numFmtId="0" fontId="6" fillId="0" borderId="0" xfId="0" applyNumberFormat="1" applyFont="1" applyFill="1" applyBorder="1"/>
    <xf numFmtId="0" fontId="29" fillId="0" borderId="0" xfId="0" applyNumberFormat="1" applyFont="1" applyFill="1" applyBorder="1" applyAlignment="1">
      <alignment horizontal="left" vertical="top" wrapText="1"/>
    </xf>
    <xf numFmtId="0" fontId="4" fillId="0" borderId="0"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3" fillId="0" borderId="0" xfId="0" applyNumberFormat="1" applyFont="1" applyFill="1" applyBorder="1" applyAlignment="1">
      <alignment horizontal="center"/>
    </xf>
    <xf numFmtId="169" fontId="4" fillId="0" borderId="0" xfId="0" applyNumberFormat="1" applyFont="1" applyFill="1" applyBorder="1" applyAlignment="1">
      <alignment horizontal="right"/>
    </xf>
    <xf numFmtId="169" fontId="4" fillId="0" borderId="9" xfId="0" applyNumberFormat="1" applyFont="1" applyFill="1" applyBorder="1" applyAlignment="1">
      <alignment horizontal="right"/>
    </xf>
    <xf numFmtId="166" fontId="4" fillId="0" borderId="9" xfId="0" applyNumberFormat="1" applyFont="1" applyFill="1" applyBorder="1" applyAlignment="1">
      <alignment horizontal="right"/>
    </xf>
    <xf numFmtId="0" fontId="32" fillId="0" borderId="8" xfId="0" applyNumberFormat="1" applyFont="1" applyFill="1" applyBorder="1" applyAlignment="1">
      <alignment horizontal="right"/>
    </xf>
    <xf numFmtId="0" fontId="4" fillId="0" borderId="9" xfId="0" quotePrefix="1" applyNumberFormat="1" applyFont="1" applyFill="1" applyBorder="1" applyAlignment="1">
      <alignment horizontal="right"/>
    </xf>
    <xf numFmtId="0" fontId="4" fillId="0" borderId="0" xfId="0" quotePrefix="1" applyNumberFormat="1" applyFont="1" applyFill="1" applyBorder="1" applyAlignment="1">
      <alignment horizontal="right"/>
    </xf>
    <xf numFmtId="3" fontId="4" fillId="0" borderId="9" xfId="0" applyNumberFormat="1" applyFont="1" applyFill="1" applyBorder="1"/>
    <xf numFmtId="0" fontId="32" fillId="0" borderId="9" xfId="2" applyNumberFormat="1" applyFont="1" applyFill="1" applyBorder="1" applyAlignment="1">
      <alignment horizontal="right"/>
    </xf>
    <xf numFmtId="0" fontId="70" fillId="0" borderId="0" xfId="0" applyNumberFormat="1" applyFont="1" applyFill="1" applyBorder="1" applyAlignment="1">
      <alignment horizontal="left" wrapText="1"/>
    </xf>
    <xf numFmtId="0" fontId="15" fillId="0" borderId="12" xfId="0" applyNumberFormat="1" applyFont="1" applyFill="1" applyBorder="1" applyAlignment="1">
      <alignment horizontal="center" vertical="center" wrapText="1"/>
    </xf>
    <xf numFmtId="0" fontId="15" fillId="0" borderId="13" xfId="0" applyNumberFormat="1" applyFont="1" applyFill="1" applyBorder="1" applyAlignment="1">
      <alignment horizontal="center" vertical="center" wrapText="1"/>
    </xf>
    <xf numFmtId="0" fontId="14" fillId="0" borderId="0" xfId="0" applyNumberFormat="1" applyFont="1" applyFill="1" applyBorder="1" applyAlignment="1">
      <alignment horizontal="left"/>
    </xf>
    <xf numFmtId="0" fontId="70" fillId="0" borderId="0" xfId="0" applyNumberFormat="1" applyFont="1" applyFill="1" applyBorder="1" applyAlignment="1">
      <alignment horizontal="left" vertical="top" wrapText="1"/>
    </xf>
    <xf numFmtId="0" fontId="4" fillId="0" borderId="9" xfId="0" applyNumberFormat="1" applyFont="1" applyFill="1" applyBorder="1" applyAlignment="1">
      <alignment shrinkToFit="1"/>
    </xf>
    <xf numFmtId="0" fontId="4" fillId="0" borderId="0" xfId="0" applyNumberFormat="1" applyFont="1" applyFill="1" applyBorder="1" applyAlignment="1">
      <alignment shrinkToFit="1"/>
    </xf>
    <xf numFmtId="164" fontId="32" fillId="0" borderId="8" xfId="0" applyNumberFormat="1" applyFont="1" applyFill="1" applyBorder="1" applyAlignment="1">
      <alignment horizontal="right"/>
    </xf>
    <xf numFmtId="0" fontId="7" fillId="0" borderId="0" xfId="1">
      <alignment vertical="top"/>
      <protection locked="0"/>
    </xf>
    <xf numFmtId="0" fontId="5" fillId="0" borderId="0" xfId="0" applyNumberFormat="1" applyFont="1" applyFill="1" applyBorder="1"/>
    <xf numFmtId="0" fontId="6" fillId="0" borderId="0" xfId="0" applyNumberFormat="1" applyFont="1" applyFill="1" applyBorder="1"/>
    <xf numFmtId="165" fontId="5" fillId="0" borderId="0" xfId="0" applyNumberFormat="1" applyFont="1" applyFill="1" applyBorder="1"/>
    <xf numFmtId="165" fontId="6" fillId="0" borderId="0" xfId="0" applyNumberFormat="1" applyFont="1" applyFill="1" applyBorder="1"/>
    <xf numFmtId="0" fontId="40" fillId="0" borderId="0" xfId="0" applyNumberFormat="1" applyFont="1" applyFill="1" applyBorder="1" applyAlignment="1">
      <alignment horizontal="left"/>
    </xf>
    <xf numFmtId="0" fontId="10" fillId="0" borderId="0" xfId="0" applyNumberFormat="1" applyFont="1" applyFill="1" applyBorder="1" applyAlignment="1">
      <alignment horizontal="left"/>
    </xf>
    <xf numFmtId="0" fontId="5" fillId="0" borderId="0" xfId="0" applyNumberFormat="1" applyFont="1" applyFill="1" applyBorder="1" applyAlignment="1">
      <alignment vertical="center"/>
    </xf>
    <xf numFmtId="0" fontId="6" fillId="0" borderId="0" xfId="0" applyNumberFormat="1" applyFont="1" applyFill="1" applyBorder="1" applyAlignment="1">
      <alignment vertical="center"/>
    </xf>
    <xf numFmtId="165" fontId="5" fillId="0" borderId="0" xfId="0" applyNumberFormat="1" applyFont="1" applyFill="1" applyBorder="1" applyAlignment="1">
      <alignment vertical="center"/>
    </xf>
    <xf numFmtId="165" fontId="6" fillId="0" borderId="0" xfId="0" applyNumberFormat="1" applyFont="1" applyFill="1" applyBorder="1" applyAlignment="1">
      <alignment vertical="center"/>
    </xf>
    <xf numFmtId="49" fontId="6" fillId="0" borderId="0" xfId="0" applyNumberFormat="1" applyFont="1" applyFill="1" applyBorder="1" applyAlignment="1">
      <alignment horizontal="center"/>
    </xf>
    <xf numFmtId="0" fontId="6"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50" fillId="0" borderId="22" xfId="0" applyNumberFormat="1" applyFont="1" applyFill="1" applyBorder="1" applyAlignment="1">
      <alignment vertical="center"/>
    </xf>
    <xf numFmtId="0" fontId="50" fillId="0" borderId="16" xfId="0" applyNumberFormat="1" applyFont="1" applyFill="1" applyBorder="1" applyAlignment="1">
      <alignment vertical="center"/>
    </xf>
    <xf numFmtId="0" fontId="6" fillId="0" borderId="22"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3" fillId="0" borderId="0" xfId="0" applyNumberFormat="1"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7"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left" vertical="top" wrapText="1"/>
    </xf>
    <xf numFmtId="0" fontId="29" fillId="0" borderId="0" xfId="0" applyNumberFormat="1" applyFont="1" applyFill="1" applyBorder="1" applyAlignment="1">
      <alignment horizontal="left" vertical="top" wrapText="1"/>
    </xf>
    <xf numFmtId="0" fontId="3" fillId="0" borderId="0" xfId="3" applyNumberFormat="1" applyFont="1" applyFill="1" applyBorder="1" applyAlignment="1">
      <alignment horizontal="center"/>
    </xf>
    <xf numFmtId="0" fontId="3" fillId="0" borderId="0" xfId="0" applyNumberFormat="1" applyFont="1" applyFill="1" applyBorder="1" applyAlignment="1">
      <alignment horizontal="center"/>
    </xf>
    <xf numFmtId="0" fontId="45" fillId="0" borderId="0" xfId="3" applyNumberFormat="1" applyFont="1" applyFill="1" applyBorder="1" applyAlignment="1">
      <alignment horizontal="center"/>
    </xf>
    <xf numFmtId="0" fontId="25" fillId="0" borderId="0" xfId="0" applyNumberFormat="1" applyFont="1" applyFill="1" applyBorder="1" applyAlignment="1">
      <alignment horizontal="center"/>
    </xf>
    <xf numFmtId="0" fontId="25" fillId="0" borderId="0" xfId="3" applyNumberFormat="1" applyFont="1" applyFill="1" applyBorder="1" applyAlignment="1">
      <alignment horizontal="center"/>
    </xf>
    <xf numFmtId="0" fontId="29" fillId="0" borderId="0" xfId="0" applyNumberFormat="1" applyFont="1" applyFill="1" applyBorder="1" applyAlignment="1">
      <alignment horizontal="left" vertical="top"/>
    </xf>
    <xf numFmtId="0" fontId="30" fillId="0" borderId="0" xfId="0" applyNumberFormat="1" applyFont="1" applyFill="1" applyBorder="1" applyAlignment="1">
      <alignment horizontal="left" vertical="top"/>
    </xf>
    <xf numFmtId="0" fontId="24" fillId="0" borderId="0" xfId="0" applyNumberFormat="1" applyFont="1" applyFill="1" applyBorder="1" applyAlignment="1">
      <alignment horizontal="center"/>
    </xf>
    <xf numFmtId="0" fontId="25" fillId="0" borderId="0" xfId="0" applyNumberFormat="1" applyFont="1" applyFill="1" applyBorder="1" applyAlignment="1">
      <alignment horizontal="center" vertical="center"/>
    </xf>
    <xf numFmtId="0" fontId="25" fillId="0" borderId="0" xfId="0" applyNumberFormat="1" applyFont="1" applyFill="1" applyBorder="1" applyAlignment="1">
      <alignment horizontal="left"/>
    </xf>
    <xf numFmtId="0" fontId="3" fillId="0" borderId="0" xfId="0" applyNumberFormat="1" applyFont="1" applyFill="1" applyBorder="1" applyAlignment="1">
      <alignment horizontal="right"/>
    </xf>
    <xf numFmtId="0" fontId="4" fillId="0" borderId="5"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0" fontId="45" fillId="0" borderId="0" xfId="0" applyNumberFormat="1" applyFont="1" applyFill="1" applyBorder="1" applyAlignment="1">
      <alignment horizontal="right" vertical="center"/>
    </xf>
    <xf numFmtId="0" fontId="25" fillId="0" borderId="0" xfId="0" applyNumberFormat="1" applyFont="1" applyFill="1" applyBorder="1" applyAlignment="1">
      <alignment horizontal="left" vertical="center"/>
    </xf>
    <xf numFmtId="0" fontId="29" fillId="0" borderId="0" xfId="0" applyNumberFormat="1" applyFont="1" applyFill="1" applyBorder="1" applyAlignment="1">
      <alignment horizontal="left" wrapText="1"/>
    </xf>
    <xf numFmtId="0" fontId="70" fillId="0" borderId="0" xfId="0" applyNumberFormat="1" applyFont="1" applyFill="1" applyBorder="1" applyAlignment="1">
      <alignment horizontal="left" wrapText="1"/>
    </xf>
    <xf numFmtId="0" fontId="15" fillId="0" borderId="7"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70" fillId="0" borderId="0" xfId="0" applyNumberFormat="1" applyFont="1" applyFill="1" applyBorder="1" applyAlignment="1">
      <alignment horizontal="left" vertical="top" wrapText="1"/>
    </xf>
    <xf numFmtId="0" fontId="4" fillId="0" borderId="5" xfId="0" applyNumberFormat="1"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3" fillId="0" borderId="0" xfId="0" applyNumberFormat="1" applyFont="1" applyFill="1" applyBorder="1"/>
    <xf numFmtId="0" fontId="49" fillId="0" borderId="16" xfId="0" applyNumberFormat="1" applyFont="1" applyFill="1" applyBorder="1" applyAlignment="1">
      <alignment horizontal="center" vertical="center" wrapText="1"/>
    </xf>
    <xf numFmtId="0" fontId="49" fillId="0" borderId="17" xfId="0" applyNumberFormat="1" applyFont="1" applyFill="1" applyBorder="1" applyAlignment="1">
      <alignment horizontal="center" vertical="center" wrapText="1"/>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printerSettings" Target="../printerSettings/printerSettings23.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2.bin"/><Relationship Id="rId17" Type="http://schemas.openxmlformats.org/officeDocument/2006/relationships/printerSettings" Target="../printerSettings/printerSettings27.bin"/><Relationship Id="rId2" Type="http://schemas.openxmlformats.org/officeDocument/2006/relationships/printerSettings" Target="../printerSettings/printerSettings12.bin"/><Relationship Id="rId16" Type="http://schemas.openxmlformats.org/officeDocument/2006/relationships/printerSettings" Target="../printerSettings/printerSettings26.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5" Type="http://schemas.openxmlformats.org/officeDocument/2006/relationships/printerSettings" Target="../printerSettings/printerSettings15.bin"/><Relationship Id="rId15" Type="http://schemas.openxmlformats.org/officeDocument/2006/relationships/printerSettings" Target="../printerSettings/printerSettings2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tabSelected="1" zoomScaleNormal="100" workbookViewId="0">
      <pane ySplit="5" topLeftCell="A6" activePane="bottomLeft" state="frozen"/>
      <selection pane="bottomLeft"/>
    </sheetView>
  </sheetViews>
  <sheetFormatPr defaultRowHeight="12.75" x14ac:dyDescent="0.2"/>
  <cols>
    <col min="1" max="1" width="9.140625" style="212" customWidth="1"/>
    <col min="2" max="7" width="8.85546875" style="302" customWidth="1"/>
    <col min="8" max="8" width="16.28515625" style="302" customWidth="1"/>
    <col min="9" max="9" width="8.85546875" style="218" customWidth="1"/>
    <col min="10" max="10" width="9.140625" style="218" customWidth="1"/>
    <col min="11" max="256" width="8.85546875" style="302" customWidth="1"/>
    <col min="257" max="257" width="9.140625" style="302" customWidth="1"/>
    <col min="258" max="263" width="8.85546875" style="302" customWidth="1"/>
    <col min="264" max="264" width="16.28515625" style="302" customWidth="1"/>
    <col min="265" max="265" width="8.85546875" style="302" customWidth="1"/>
    <col min="266" max="266" width="9.140625" style="302" customWidth="1"/>
    <col min="267" max="512" width="8.85546875" style="302" customWidth="1"/>
    <col min="513" max="513" width="9.140625" style="302" customWidth="1"/>
    <col min="514" max="519" width="8.85546875" style="302" customWidth="1"/>
    <col min="520" max="520" width="16.28515625" style="302" customWidth="1"/>
    <col min="521" max="521" width="8.85546875" style="302" customWidth="1"/>
    <col min="522" max="522" width="9.140625" style="302" customWidth="1"/>
    <col min="523" max="768" width="8.85546875" style="302" customWidth="1"/>
    <col min="769" max="769" width="9.140625" style="302" customWidth="1"/>
    <col min="770" max="775" width="8.85546875" style="302" customWidth="1"/>
    <col min="776" max="776" width="16.28515625" style="302" customWidth="1"/>
    <col min="777" max="777" width="8.85546875" style="302" customWidth="1"/>
    <col min="778" max="778" width="9.140625" style="302" customWidth="1"/>
    <col min="779" max="1024" width="8.85546875" style="302" customWidth="1"/>
    <col min="1025" max="1025" width="9.140625" style="302" customWidth="1"/>
    <col min="1026" max="1031" width="8.85546875" style="302" customWidth="1"/>
    <col min="1032" max="1032" width="16.28515625" style="302" customWidth="1"/>
    <col min="1033" max="1033" width="8.85546875" style="302" customWidth="1"/>
    <col min="1034" max="1034" width="9.140625" style="302" customWidth="1"/>
    <col min="1035" max="1280" width="8.85546875" style="302" customWidth="1"/>
    <col min="1281" max="1281" width="9.140625" style="302" customWidth="1"/>
    <col min="1282" max="1287" width="8.85546875" style="302" customWidth="1"/>
    <col min="1288" max="1288" width="16.28515625" style="302" customWidth="1"/>
    <col min="1289" max="1289" width="8.85546875" style="302" customWidth="1"/>
    <col min="1290" max="1290" width="9.140625" style="302" customWidth="1"/>
    <col min="1291" max="1536" width="8.85546875" style="302" customWidth="1"/>
    <col min="1537" max="1537" width="9.140625" style="302" customWidth="1"/>
    <col min="1538" max="1543" width="8.85546875" style="302" customWidth="1"/>
    <col min="1544" max="1544" width="16.28515625" style="302" customWidth="1"/>
    <col min="1545" max="1545" width="8.85546875" style="302" customWidth="1"/>
    <col min="1546" max="1546" width="9.140625" style="302" customWidth="1"/>
    <col min="1547" max="1792" width="8.85546875" style="302" customWidth="1"/>
    <col min="1793" max="1793" width="9.140625" style="302" customWidth="1"/>
    <col min="1794" max="1799" width="8.85546875" style="302" customWidth="1"/>
    <col min="1800" max="1800" width="16.28515625" style="302" customWidth="1"/>
    <col min="1801" max="1801" width="8.85546875" style="302" customWidth="1"/>
    <col min="1802" max="1802" width="9.140625" style="302" customWidth="1"/>
    <col min="1803" max="2048" width="8.85546875" style="302" customWidth="1"/>
    <col min="2049" max="2049" width="9.140625" style="302" customWidth="1"/>
    <col min="2050" max="2055" width="8.85546875" style="302" customWidth="1"/>
    <col min="2056" max="2056" width="16.28515625" style="302" customWidth="1"/>
    <col min="2057" max="2057" width="8.85546875" style="302" customWidth="1"/>
    <col min="2058" max="2058" width="9.140625" style="302" customWidth="1"/>
    <col min="2059" max="2304" width="8.85546875" style="302" customWidth="1"/>
    <col min="2305" max="2305" width="9.140625" style="302" customWidth="1"/>
    <col min="2306" max="2311" width="8.85546875" style="302" customWidth="1"/>
    <col min="2312" max="2312" width="16.28515625" style="302" customWidth="1"/>
    <col min="2313" max="2313" width="8.85546875" style="302" customWidth="1"/>
    <col min="2314" max="2314" width="9.140625" style="302" customWidth="1"/>
    <col min="2315" max="2560" width="8.85546875" style="302" customWidth="1"/>
    <col min="2561" max="2561" width="9.140625" style="302" customWidth="1"/>
    <col min="2562" max="2567" width="8.85546875" style="302" customWidth="1"/>
    <col min="2568" max="2568" width="16.28515625" style="302" customWidth="1"/>
    <col min="2569" max="2569" width="8.85546875" style="302" customWidth="1"/>
    <col min="2570" max="2570" width="9.140625" style="302" customWidth="1"/>
    <col min="2571" max="2816" width="8.85546875" style="302" customWidth="1"/>
    <col min="2817" max="2817" width="9.140625" style="302" customWidth="1"/>
    <col min="2818" max="2823" width="8.85546875" style="302" customWidth="1"/>
    <col min="2824" max="2824" width="16.28515625" style="302" customWidth="1"/>
    <col min="2825" max="2825" width="8.85546875" style="302" customWidth="1"/>
    <col min="2826" max="2826" width="9.140625" style="302" customWidth="1"/>
    <col min="2827" max="3072" width="8.85546875" style="302" customWidth="1"/>
    <col min="3073" max="3073" width="9.140625" style="302" customWidth="1"/>
    <col min="3074" max="3079" width="8.85546875" style="302" customWidth="1"/>
    <col min="3080" max="3080" width="16.28515625" style="302" customWidth="1"/>
    <col min="3081" max="3081" width="8.85546875" style="302" customWidth="1"/>
    <col min="3082" max="3082" width="9.140625" style="302" customWidth="1"/>
    <col min="3083" max="3328" width="8.85546875" style="302" customWidth="1"/>
    <col min="3329" max="3329" width="9.140625" style="302" customWidth="1"/>
    <col min="3330" max="3335" width="8.85546875" style="302" customWidth="1"/>
    <col min="3336" max="3336" width="16.28515625" style="302" customWidth="1"/>
    <col min="3337" max="3337" width="8.85546875" style="302" customWidth="1"/>
    <col min="3338" max="3338" width="9.140625" style="302" customWidth="1"/>
    <col min="3339" max="3584" width="8.85546875" style="302" customWidth="1"/>
    <col min="3585" max="3585" width="9.140625" style="302" customWidth="1"/>
    <col min="3586" max="3591" width="8.85546875" style="302" customWidth="1"/>
    <col min="3592" max="3592" width="16.28515625" style="302" customWidth="1"/>
    <col min="3593" max="3593" width="8.85546875" style="302" customWidth="1"/>
    <col min="3594" max="3594" width="9.140625" style="302" customWidth="1"/>
    <col min="3595" max="3840" width="8.85546875" style="302" customWidth="1"/>
    <col min="3841" max="3841" width="9.140625" style="302" customWidth="1"/>
    <col min="3842" max="3847" width="8.85546875" style="302" customWidth="1"/>
    <col min="3848" max="3848" width="16.28515625" style="302" customWidth="1"/>
    <col min="3849" max="3849" width="8.85546875" style="302" customWidth="1"/>
    <col min="3850" max="3850" width="9.140625" style="302" customWidth="1"/>
    <col min="3851" max="4096" width="8.85546875" style="302" customWidth="1"/>
    <col min="4097" max="4097" width="9.140625" style="302" customWidth="1"/>
    <col min="4098" max="4103" width="8.85546875" style="302" customWidth="1"/>
    <col min="4104" max="4104" width="16.28515625" style="302" customWidth="1"/>
    <col min="4105" max="4105" width="8.85546875" style="302" customWidth="1"/>
    <col min="4106" max="4106" width="9.140625" style="302" customWidth="1"/>
    <col min="4107" max="4352" width="8.85546875" style="302" customWidth="1"/>
    <col min="4353" max="4353" width="9.140625" style="302" customWidth="1"/>
    <col min="4354" max="4359" width="8.85546875" style="302" customWidth="1"/>
    <col min="4360" max="4360" width="16.28515625" style="302" customWidth="1"/>
    <col min="4361" max="4361" width="8.85546875" style="302" customWidth="1"/>
    <col min="4362" max="4362" width="9.140625" style="302" customWidth="1"/>
    <col min="4363" max="4608" width="8.85546875" style="302" customWidth="1"/>
    <col min="4609" max="4609" width="9.140625" style="302" customWidth="1"/>
    <col min="4610" max="4615" width="8.85546875" style="302" customWidth="1"/>
    <col min="4616" max="4616" width="16.28515625" style="302" customWidth="1"/>
    <col min="4617" max="4617" width="8.85546875" style="302" customWidth="1"/>
    <col min="4618" max="4618" width="9.140625" style="302" customWidth="1"/>
    <col min="4619" max="4864" width="8.85546875" style="302" customWidth="1"/>
    <col min="4865" max="4865" width="9.140625" style="302" customWidth="1"/>
    <col min="4866" max="4871" width="8.85546875" style="302" customWidth="1"/>
    <col min="4872" max="4872" width="16.28515625" style="302" customWidth="1"/>
    <col min="4873" max="4873" width="8.85546875" style="302" customWidth="1"/>
    <col min="4874" max="4874" width="9.140625" style="302" customWidth="1"/>
    <col min="4875" max="5120" width="8.85546875" style="302" customWidth="1"/>
    <col min="5121" max="5121" width="9.140625" style="302" customWidth="1"/>
    <col min="5122" max="5127" width="8.85546875" style="302" customWidth="1"/>
    <col min="5128" max="5128" width="16.28515625" style="302" customWidth="1"/>
    <col min="5129" max="5129" width="8.85546875" style="302" customWidth="1"/>
    <col min="5130" max="5130" width="9.140625" style="302" customWidth="1"/>
    <col min="5131" max="5376" width="8.85546875" style="302" customWidth="1"/>
    <col min="5377" max="5377" width="9.140625" style="302" customWidth="1"/>
    <col min="5378" max="5383" width="8.85546875" style="302" customWidth="1"/>
    <col min="5384" max="5384" width="16.28515625" style="302" customWidth="1"/>
    <col min="5385" max="5385" width="8.85546875" style="302" customWidth="1"/>
    <col min="5386" max="5386" width="9.140625" style="302" customWidth="1"/>
    <col min="5387" max="5632" width="8.85546875" style="302" customWidth="1"/>
    <col min="5633" max="5633" width="9.140625" style="302" customWidth="1"/>
    <col min="5634" max="5639" width="8.85546875" style="302" customWidth="1"/>
    <col min="5640" max="5640" width="16.28515625" style="302" customWidth="1"/>
    <col min="5641" max="5641" width="8.85546875" style="302" customWidth="1"/>
    <col min="5642" max="5642" width="9.140625" style="302" customWidth="1"/>
    <col min="5643" max="5888" width="8.85546875" style="302" customWidth="1"/>
    <col min="5889" max="5889" width="9.140625" style="302" customWidth="1"/>
    <col min="5890" max="5895" width="8.85546875" style="302" customWidth="1"/>
    <col min="5896" max="5896" width="16.28515625" style="302" customWidth="1"/>
    <col min="5897" max="5897" width="8.85546875" style="302" customWidth="1"/>
    <col min="5898" max="5898" width="9.140625" style="302" customWidth="1"/>
    <col min="5899" max="6144" width="8.85546875" style="302" customWidth="1"/>
    <col min="6145" max="6145" width="9.140625" style="302" customWidth="1"/>
    <col min="6146" max="6151" width="8.85546875" style="302" customWidth="1"/>
    <col min="6152" max="6152" width="16.28515625" style="302" customWidth="1"/>
    <col min="6153" max="6153" width="8.85546875" style="302" customWidth="1"/>
    <col min="6154" max="6154" width="9.140625" style="302" customWidth="1"/>
    <col min="6155" max="6400" width="8.85546875" style="302" customWidth="1"/>
    <col min="6401" max="6401" width="9.140625" style="302" customWidth="1"/>
    <col min="6402" max="6407" width="8.85546875" style="302" customWidth="1"/>
    <col min="6408" max="6408" width="16.28515625" style="302" customWidth="1"/>
    <col min="6409" max="6409" width="8.85546875" style="302" customWidth="1"/>
    <col min="6410" max="6410" width="9.140625" style="302" customWidth="1"/>
    <col min="6411" max="6656" width="8.85546875" style="302" customWidth="1"/>
    <col min="6657" max="6657" width="9.140625" style="302" customWidth="1"/>
    <col min="6658" max="6663" width="8.85546875" style="302" customWidth="1"/>
    <col min="6664" max="6664" width="16.28515625" style="302" customWidth="1"/>
    <col min="6665" max="6665" width="8.85546875" style="302" customWidth="1"/>
    <col min="6666" max="6666" width="9.140625" style="302" customWidth="1"/>
    <col min="6667" max="6912" width="8.85546875" style="302" customWidth="1"/>
    <col min="6913" max="6913" width="9.140625" style="302" customWidth="1"/>
    <col min="6914" max="6919" width="8.85546875" style="302" customWidth="1"/>
    <col min="6920" max="6920" width="16.28515625" style="302" customWidth="1"/>
    <col min="6921" max="6921" width="8.85546875" style="302" customWidth="1"/>
    <col min="6922" max="6922" width="9.140625" style="302" customWidth="1"/>
    <col min="6923" max="7168" width="8.85546875" style="302" customWidth="1"/>
    <col min="7169" max="7169" width="9.140625" style="302" customWidth="1"/>
    <col min="7170" max="7175" width="8.85546875" style="302" customWidth="1"/>
    <col min="7176" max="7176" width="16.28515625" style="302" customWidth="1"/>
    <col min="7177" max="7177" width="8.85546875" style="302" customWidth="1"/>
    <col min="7178" max="7178" width="9.140625" style="302" customWidth="1"/>
    <col min="7179" max="7424" width="8.85546875" style="302" customWidth="1"/>
    <col min="7425" max="7425" width="9.140625" style="302" customWidth="1"/>
    <col min="7426" max="7431" width="8.85546875" style="302" customWidth="1"/>
    <col min="7432" max="7432" width="16.28515625" style="302" customWidth="1"/>
    <col min="7433" max="7433" width="8.85546875" style="302" customWidth="1"/>
    <col min="7434" max="7434" width="9.140625" style="302" customWidth="1"/>
    <col min="7435" max="7680" width="8.85546875" style="302" customWidth="1"/>
    <col min="7681" max="7681" width="9.140625" style="302" customWidth="1"/>
    <col min="7682" max="7687" width="8.85546875" style="302" customWidth="1"/>
    <col min="7688" max="7688" width="16.28515625" style="302" customWidth="1"/>
    <col min="7689" max="7689" width="8.85546875" style="302" customWidth="1"/>
    <col min="7690" max="7690" width="9.140625" style="302" customWidth="1"/>
    <col min="7691" max="7936" width="8.85546875" style="302" customWidth="1"/>
    <col min="7937" max="7937" width="9.140625" style="302" customWidth="1"/>
    <col min="7938" max="7943" width="8.85546875" style="302" customWidth="1"/>
    <col min="7944" max="7944" width="16.28515625" style="302" customWidth="1"/>
    <col min="7945" max="7945" width="8.85546875" style="302" customWidth="1"/>
    <col min="7946" max="7946" width="9.140625" style="302" customWidth="1"/>
    <col min="7947" max="8192" width="8.85546875" style="302" customWidth="1"/>
    <col min="8193" max="8193" width="9.140625" style="302" customWidth="1"/>
    <col min="8194" max="8199" width="8.85546875" style="302" customWidth="1"/>
    <col min="8200" max="8200" width="16.28515625" style="302" customWidth="1"/>
    <col min="8201" max="8201" width="8.85546875" style="302" customWidth="1"/>
    <col min="8202" max="8202" width="9.140625" style="302" customWidth="1"/>
    <col min="8203" max="8448" width="8.85546875" style="302" customWidth="1"/>
    <col min="8449" max="8449" width="9.140625" style="302" customWidth="1"/>
    <col min="8450" max="8455" width="8.85546875" style="302" customWidth="1"/>
    <col min="8456" max="8456" width="16.28515625" style="302" customWidth="1"/>
    <col min="8457" max="8457" width="8.85546875" style="302" customWidth="1"/>
    <col min="8458" max="8458" width="9.140625" style="302" customWidth="1"/>
    <col min="8459" max="8704" width="8.85546875" style="302" customWidth="1"/>
    <col min="8705" max="8705" width="9.140625" style="302" customWidth="1"/>
    <col min="8706" max="8711" width="8.85546875" style="302" customWidth="1"/>
    <col min="8712" max="8712" width="16.28515625" style="302" customWidth="1"/>
    <col min="8713" max="8713" width="8.85546875" style="302" customWidth="1"/>
    <col min="8714" max="8714" width="9.140625" style="302" customWidth="1"/>
    <col min="8715" max="8960" width="8.85546875" style="302" customWidth="1"/>
    <col min="8961" max="8961" width="9.140625" style="302" customWidth="1"/>
    <col min="8962" max="8967" width="8.85546875" style="302" customWidth="1"/>
    <col min="8968" max="8968" width="16.28515625" style="302" customWidth="1"/>
    <col min="8969" max="8969" width="8.85546875" style="302" customWidth="1"/>
    <col min="8970" max="8970" width="9.140625" style="302" customWidth="1"/>
    <col min="8971" max="9216" width="8.85546875" style="302" customWidth="1"/>
    <col min="9217" max="9217" width="9.140625" style="302" customWidth="1"/>
    <col min="9218" max="9223" width="8.85546875" style="302" customWidth="1"/>
    <col min="9224" max="9224" width="16.28515625" style="302" customWidth="1"/>
    <col min="9225" max="9225" width="8.85546875" style="302" customWidth="1"/>
    <col min="9226" max="9226" width="9.140625" style="302" customWidth="1"/>
    <col min="9227" max="9472" width="8.85546875" style="302" customWidth="1"/>
    <col min="9473" max="9473" width="9.140625" style="302" customWidth="1"/>
    <col min="9474" max="9479" width="8.85546875" style="302" customWidth="1"/>
    <col min="9480" max="9480" width="16.28515625" style="302" customWidth="1"/>
    <col min="9481" max="9481" width="8.85546875" style="302" customWidth="1"/>
    <col min="9482" max="9482" width="9.140625" style="302" customWidth="1"/>
    <col min="9483" max="9728" width="8.85546875" style="302" customWidth="1"/>
    <col min="9729" max="9729" width="9.140625" style="302" customWidth="1"/>
    <col min="9730" max="9735" width="8.85546875" style="302" customWidth="1"/>
    <col min="9736" max="9736" width="16.28515625" style="302" customWidth="1"/>
    <col min="9737" max="9737" width="8.85546875" style="302" customWidth="1"/>
    <col min="9738" max="9738" width="9.140625" style="302" customWidth="1"/>
    <col min="9739" max="9984" width="8.85546875" style="302" customWidth="1"/>
    <col min="9985" max="9985" width="9.140625" style="302" customWidth="1"/>
    <col min="9986" max="9991" width="8.85546875" style="302" customWidth="1"/>
    <col min="9992" max="9992" width="16.28515625" style="302" customWidth="1"/>
    <col min="9993" max="9993" width="8.85546875" style="302" customWidth="1"/>
    <col min="9994" max="9994" width="9.140625" style="302" customWidth="1"/>
    <col min="9995" max="10240" width="8.85546875" style="302" customWidth="1"/>
    <col min="10241" max="10241" width="9.140625" style="302" customWidth="1"/>
    <col min="10242" max="10247" width="8.85546875" style="302" customWidth="1"/>
    <col min="10248" max="10248" width="16.28515625" style="302" customWidth="1"/>
    <col min="10249" max="10249" width="8.85546875" style="302" customWidth="1"/>
    <col min="10250" max="10250" width="9.140625" style="302" customWidth="1"/>
    <col min="10251" max="10496" width="8.85546875" style="302" customWidth="1"/>
    <col min="10497" max="10497" width="9.140625" style="302" customWidth="1"/>
    <col min="10498" max="10503" width="8.85546875" style="302" customWidth="1"/>
    <col min="10504" max="10504" width="16.28515625" style="302" customWidth="1"/>
    <col min="10505" max="10505" width="8.85546875" style="302" customWidth="1"/>
    <col min="10506" max="10506" width="9.140625" style="302" customWidth="1"/>
    <col min="10507" max="10752" width="8.85546875" style="302" customWidth="1"/>
    <col min="10753" max="10753" width="9.140625" style="302" customWidth="1"/>
    <col min="10754" max="10759" width="8.85546875" style="302" customWidth="1"/>
    <col min="10760" max="10760" width="16.28515625" style="302" customWidth="1"/>
    <col min="10761" max="10761" width="8.85546875" style="302" customWidth="1"/>
    <col min="10762" max="10762" width="9.140625" style="302" customWidth="1"/>
    <col min="10763" max="11008" width="8.85546875" style="302" customWidth="1"/>
    <col min="11009" max="11009" width="9.140625" style="302" customWidth="1"/>
    <col min="11010" max="11015" width="8.85546875" style="302" customWidth="1"/>
    <col min="11016" max="11016" width="16.28515625" style="302" customWidth="1"/>
    <col min="11017" max="11017" width="8.85546875" style="302" customWidth="1"/>
    <col min="11018" max="11018" width="9.140625" style="302" customWidth="1"/>
    <col min="11019" max="11264" width="8.85546875" style="302" customWidth="1"/>
    <col min="11265" max="11265" width="9.140625" style="302" customWidth="1"/>
    <col min="11266" max="11271" width="8.85546875" style="302" customWidth="1"/>
    <col min="11272" max="11272" width="16.28515625" style="302" customWidth="1"/>
    <col min="11273" max="11273" width="8.85546875" style="302" customWidth="1"/>
    <col min="11274" max="11274" width="9.140625" style="302" customWidth="1"/>
    <col min="11275" max="11520" width="8.85546875" style="302" customWidth="1"/>
    <col min="11521" max="11521" width="9.140625" style="302" customWidth="1"/>
    <col min="11522" max="11527" width="8.85546875" style="302" customWidth="1"/>
    <col min="11528" max="11528" width="16.28515625" style="302" customWidth="1"/>
    <col min="11529" max="11529" width="8.85546875" style="302" customWidth="1"/>
    <col min="11530" max="11530" width="9.140625" style="302" customWidth="1"/>
    <col min="11531" max="11776" width="8.85546875" style="302" customWidth="1"/>
    <col min="11777" max="11777" width="9.140625" style="302" customWidth="1"/>
    <col min="11778" max="11783" width="8.85546875" style="302" customWidth="1"/>
    <col min="11784" max="11784" width="16.28515625" style="302" customWidth="1"/>
    <col min="11785" max="11785" width="8.85546875" style="302" customWidth="1"/>
    <col min="11786" max="11786" width="9.140625" style="302" customWidth="1"/>
    <col min="11787" max="12032" width="8.85546875" style="302" customWidth="1"/>
    <col min="12033" max="12033" width="9.140625" style="302" customWidth="1"/>
    <col min="12034" max="12039" width="8.85546875" style="302" customWidth="1"/>
    <col min="12040" max="12040" width="16.28515625" style="302" customWidth="1"/>
    <col min="12041" max="12041" width="8.85546875" style="302" customWidth="1"/>
    <col min="12042" max="12042" width="9.140625" style="302" customWidth="1"/>
    <col min="12043" max="12288" width="8.85546875" style="302" customWidth="1"/>
    <col min="12289" max="12289" width="9.140625" style="302" customWidth="1"/>
    <col min="12290" max="12295" width="8.85546875" style="302" customWidth="1"/>
    <col min="12296" max="12296" width="16.28515625" style="302" customWidth="1"/>
    <col min="12297" max="12297" width="8.85546875" style="302" customWidth="1"/>
    <col min="12298" max="12298" width="9.140625" style="302" customWidth="1"/>
    <col min="12299" max="12544" width="8.85546875" style="302" customWidth="1"/>
    <col min="12545" max="12545" width="9.140625" style="302" customWidth="1"/>
    <col min="12546" max="12551" width="8.85546875" style="302" customWidth="1"/>
    <col min="12552" max="12552" width="16.28515625" style="302" customWidth="1"/>
    <col min="12553" max="12553" width="8.85546875" style="302" customWidth="1"/>
    <col min="12554" max="12554" width="9.140625" style="302" customWidth="1"/>
    <col min="12555" max="12800" width="8.85546875" style="302" customWidth="1"/>
    <col min="12801" max="12801" width="9.140625" style="302" customWidth="1"/>
    <col min="12802" max="12807" width="8.85546875" style="302" customWidth="1"/>
    <col min="12808" max="12808" width="16.28515625" style="302" customWidth="1"/>
    <col min="12809" max="12809" width="8.85546875" style="302" customWidth="1"/>
    <col min="12810" max="12810" width="9.140625" style="302" customWidth="1"/>
    <col min="12811" max="13056" width="8.85546875" style="302" customWidth="1"/>
    <col min="13057" max="13057" width="9.140625" style="302" customWidth="1"/>
    <col min="13058" max="13063" width="8.85546875" style="302" customWidth="1"/>
    <col min="13064" max="13064" width="16.28515625" style="302" customWidth="1"/>
    <col min="13065" max="13065" width="8.85546875" style="302" customWidth="1"/>
    <col min="13066" max="13066" width="9.140625" style="302" customWidth="1"/>
    <col min="13067" max="13312" width="8.85546875" style="302" customWidth="1"/>
    <col min="13313" max="13313" width="9.140625" style="302" customWidth="1"/>
    <col min="13314" max="13319" width="8.85546875" style="302" customWidth="1"/>
    <col min="13320" max="13320" width="16.28515625" style="302" customWidth="1"/>
    <col min="13321" max="13321" width="8.85546875" style="302" customWidth="1"/>
    <col min="13322" max="13322" width="9.140625" style="302" customWidth="1"/>
    <col min="13323" max="13568" width="8.85546875" style="302" customWidth="1"/>
    <col min="13569" max="13569" width="9.140625" style="302" customWidth="1"/>
    <col min="13570" max="13575" width="8.85546875" style="302" customWidth="1"/>
    <col min="13576" max="13576" width="16.28515625" style="302" customWidth="1"/>
    <col min="13577" max="13577" width="8.85546875" style="302" customWidth="1"/>
    <col min="13578" max="13578" width="9.140625" style="302" customWidth="1"/>
    <col min="13579" max="13824" width="8.85546875" style="302" customWidth="1"/>
    <col min="13825" max="13825" width="9.140625" style="302" customWidth="1"/>
    <col min="13826" max="13831" width="8.85546875" style="302" customWidth="1"/>
    <col min="13832" max="13832" width="16.28515625" style="302" customWidth="1"/>
    <col min="13833" max="13833" width="8.85546875" style="302" customWidth="1"/>
    <col min="13834" max="13834" width="9.140625" style="302" customWidth="1"/>
    <col min="13835" max="14080" width="8.85546875" style="302" customWidth="1"/>
    <col min="14081" max="14081" width="9.140625" style="302" customWidth="1"/>
    <col min="14082" max="14087" width="8.85546875" style="302" customWidth="1"/>
    <col min="14088" max="14088" width="16.28515625" style="302" customWidth="1"/>
    <col min="14089" max="14089" width="8.85546875" style="302" customWidth="1"/>
    <col min="14090" max="14090" width="9.140625" style="302" customWidth="1"/>
    <col min="14091" max="14336" width="8.85546875" style="302" customWidth="1"/>
    <col min="14337" max="14337" width="9.140625" style="302" customWidth="1"/>
    <col min="14338" max="14343" width="8.85546875" style="302" customWidth="1"/>
    <col min="14344" max="14344" width="16.28515625" style="302" customWidth="1"/>
    <col min="14345" max="14345" width="8.85546875" style="302" customWidth="1"/>
    <col min="14346" max="14346" width="9.140625" style="302" customWidth="1"/>
    <col min="14347" max="14592" width="8.85546875" style="302" customWidth="1"/>
    <col min="14593" max="14593" width="9.140625" style="302" customWidth="1"/>
    <col min="14594" max="14599" width="8.85546875" style="302" customWidth="1"/>
    <col min="14600" max="14600" width="16.28515625" style="302" customWidth="1"/>
    <col min="14601" max="14601" width="8.85546875" style="302" customWidth="1"/>
    <col min="14602" max="14602" width="9.140625" style="302" customWidth="1"/>
    <col min="14603" max="14848" width="8.85546875" style="302" customWidth="1"/>
    <col min="14849" max="14849" width="9.140625" style="302" customWidth="1"/>
    <col min="14850" max="14855" width="8.85546875" style="302" customWidth="1"/>
    <col min="14856" max="14856" width="16.28515625" style="302" customWidth="1"/>
    <col min="14857" max="14857" width="8.85546875" style="302" customWidth="1"/>
    <col min="14858" max="14858" width="9.140625" style="302" customWidth="1"/>
    <col min="14859" max="15104" width="8.85546875" style="302" customWidth="1"/>
    <col min="15105" max="15105" width="9.140625" style="302" customWidth="1"/>
    <col min="15106" max="15111" width="8.85546875" style="302" customWidth="1"/>
    <col min="15112" max="15112" width="16.28515625" style="302" customWidth="1"/>
    <col min="15113" max="15113" width="8.85546875" style="302" customWidth="1"/>
    <col min="15114" max="15114" width="9.140625" style="302" customWidth="1"/>
    <col min="15115" max="15360" width="8.85546875" style="302" customWidth="1"/>
    <col min="15361" max="15361" width="9.140625" style="302" customWidth="1"/>
    <col min="15362" max="15367" width="8.85546875" style="302" customWidth="1"/>
    <col min="15368" max="15368" width="16.28515625" style="302" customWidth="1"/>
    <col min="15369" max="15369" width="8.85546875" style="302" customWidth="1"/>
    <col min="15370" max="15370" width="9.140625" style="302" customWidth="1"/>
    <col min="15371" max="15616" width="8.85546875" style="302" customWidth="1"/>
    <col min="15617" max="15617" width="9.140625" style="302" customWidth="1"/>
    <col min="15618" max="15623" width="8.85546875" style="302" customWidth="1"/>
    <col min="15624" max="15624" width="16.28515625" style="302" customWidth="1"/>
    <col min="15625" max="15625" width="8.85546875" style="302" customWidth="1"/>
    <col min="15626" max="15626" width="9.140625" style="302" customWidth="1"/>
    <col min="15627" max="15872" width="8.85546875" style="302" customWidth="1"/>
    <col min="15873" max="15873" width="9.140625" style="302" customWidth="1"/>
    <col min="15874" max="15879" width="8.85546875" style="302" customWidth="1"/>
    <col min="15880" max="15880" width="16.28515625" style="302" customWidth="1"/>
    <col min="15881" max="15881" width="8.85546875" style="302" customWidth="1"/>
    <col min="15882" max="15882" width="9.140625" style="302" customWidth="1"/>
    <col min="15883" max="16128" width="8.85546875" style="302" customWidth="1"/>
    <col min="16129" max="16129" width="9.140625" style="302" customWidth="1"/>
    <col min="16130" max="16135" width="8.85546875" style="302" customWidth="1"/>
    <col min="16136" max="16136" width="16.28515625" style="302" customWidth="1"/>
    <col min="16137" max="16137" width="8.85546875" style="302" customWidth="1"/>
    <col min="16138" max="16138" width="9.140625" style="302" customWidth="1"/>
    <col min="16139" max="16384" width="8.85546875" style="302" customWidth="1"/>
  </cols>
  <sheetData>
    <row r="1" spans="1:10" ht="5.25" customHeight="1" x14ac:dyDescent="0.2"/>
    <row r="2" spans="1:10" x14ac:dyDescent="0.2">
      <c r="A2" s="376"/>
      <c r="B2" s="377"/>
      <c r="C2" s="377"/>
      <c r="D2" s="377"/>
      <c r="E2" s="377"/>
      <c r="F2" s="377"/>
      <c r="G2" s="377"/>
      <c r="H2" s="377"/>
      <c r="I2" s="377"/>
    </row>
    <row r="3" spans="1:10" ht="14.25" customHeight="1" x14ac:dyDescent="0.2">
      <c r="D3" s="213"/>
      <c r="I3" s="219" t="s">
        <v>3186</v>
      </c>
      <c r="J3" s="220" t="s">
        <v>3187</v>
      </c>
    </row>
    <row r="4" spans="1:10" x14ac:dyDescent="0.2">
      <c r="A4" s="378" t="s">
        <v>3188</v>
      </c>
      <c r="B4" s="377"/>
      <c r="C4" s="377"/>
      <c r="D4" s="377"/>
      <c r="E4" s="377"/>
      <c r="F4" s="377"/>
      <c r="G4" s="377"/>
      <c r="H4" s="377"/>
      <c r="I4" s="219" t="s">
        <v>3189</v>
      </c>
      <c r="J4" s="220" t="s">
        <v>3189</v>
      </c>
    </row>
    <row r="5" spans="1:10" x14ac:dyDescent="0.2">
      <c r="A5" s="379" t="s">
        <v>3190</v>
      </c>
      <c r="B5" s="379"/>
      <c r="C5" s="379"/>
      <c r="D5" s="379"/>
      <c r="E5" s="379"/>
      <c r="F5" s="379"/>
      <c r="G5" s="379"/>
      <c r="H5" s="379"/>
      <c r="I5" s="219"/>
      <c r="J5" s="221"/>
    </row>
    <row r="6" spans="1:10" x14ac:dyDescent="0.2">
      <c r="A6" s="214"/>
      <c r="I6" s="222"/>
      <c r="J6" s="221"/>
    </row>
    <row r="7" spans="1:10" x14ac:dyDescent="0.2">
      <c r="A7" s="368" t="s">
        <v>3191</v>
      </c>
      <c r="B7" s="369"/>
      <c r="C7" s="369"/>
      <c r="D7" s="369"/>
      <c r="E7" s="369"/>
      <c r="F7" s="369"/>
      <c r="G7" s="369"/>
      <c r="H7" s="369"/>
      <c r="I7" s="264">
        <v>16</v>
      </c>
      <c r="J7" s="365">
        <v>31</v>
      </c>
    </row>
    <row r="8" spans="1:10" x14ac:dyDescent="0.2">
      <c r="A8" s="370" t="s">
        <v>24</v>
      </c>
      <c r="B8" s="370"/>
      <c r="C8" s="370"/>
      <c r="D8" s="370"/>
      <c r="E8" s="370"/>
      <c r="F8" s="370"/>
      <c r="G8" s="370"/>
      <c r="H8" s="370"/>
      <c r="I8" s="222"/>
      <c r="J8" s="224"/>
    </row>
    <row r="9" spans="1:10" ht="9" customHeight="1" x14ac:dyDescent="0.2">
      <c r="A9" s="215"/>
      <c r="B9" s="216"/>
      <c r="C9" s="216"/>
      <c r="D9" s="216"/>
      <c r="E9" s="216"/>
      <c r="F9" s="216"/>
      <c r="G9" s="216"/>
      <c r="H9" s="216"/>
      <c r="I9" s="225"/>
      <c r="J9" s="224"/>
    </row>
    <row r="10" spans="1:10" ht="15" customHeight="1" x14ac:dyDescent="0.2">
      <c r="A10" s="368" t="s">
        <v>3192</v>
      </c>
      <c r="B10" s="369"/>
      <c r="C10" s="369"/>
      <c r="D10" s="369"/>
      <c r="E10" s="369"/>
      <c r="F10" s="369"/>
      <c r="G10" s="369"/>
      <c r="H10" s="369"/>
      <c r="I10" s="264">
        <v>16</v>
      </c>
      <c r="J10" s="365">
        <v>31</v>
      </c>
    </row>
    <row r="11" spans="1:10" x14ac:dyDescent="0.2">
      <c r="A11" s="370" t="s">
        <v>61</v>
      </c>
      <c r="B11" s="370"/>
      <c r="C11" s="370"/>
      <c r="D11" s="370"/>
      <c r="E11" s="370"/>
      <c r="F11" s="370"/>
      <c r="G11" s="370"/>
      <c r="H11" s="370"/>
      <c r="I11" s="222"/>
      <c r="J11" s="224"/>
    </row>
    <row r="12" spans="1:10" ht="9" customHeight="1" x14ac:dyDescent="0.2">
      <c r="A12" s="215"/>
      <c r="B12" s="216"/>
      <c r="C12" s="216"/>
      <c r="D12" s="216"/>
      <c r="E12" s="216"/>
      <c r="F12" s="216"/>
      <c r="G12" s="216"/>
      <c r="H12" s="301"/>
      <c r="I12" s="219"/>
      <c r="J12" s="224"/>
    </row>
    <row r="13" spans="1:10" ht="15" customHeight="1" x14ac:dyDescent="0.2">
      <c r="A13" s="368" t="s">
        <v>3193</v>
      </c>
      <c r="B13" s="369"/>
      <c r="C13" s="369"/>
      <c r="D13" s="369"/>
      <c r="E13" s="369"/>
      <c r="F13" s="369"/>
      <c r="G13" s="369"/>
      <c r="H13" s="369"/>
      <c r="I13" s="264">
        <v>16</v>
      </c>
      <c r="J13" s="365">
        <v>31</v>
      </c>
    </row>
    <row r="14" spans="1:10" x14ac:dyDescent="0.2">
      <c r="A14" s="370" t="s">
        <v>73</v>
      </c>
      <c r="B14" s="370"/>
      <c r="C14" s="370"/>
      <c r="D14" s="370"/>
      <c r="E14" s="370"/>
      <c r="F14" s="370"/>
      <c r="G14" s="370"/>
      <c r="H14" s="370"/>
      <c r="I14" s="222"/>
      <c r="J14" s="221"/>
    </row>
    <row r="15" spans="1:10" ht="9" customHeight="1" x14ac:dyDescent="0.2">
      <c r="A15" s="215"/>
      <c r="B15" s="216"/>
      <c r="C15" s="216"/>
      <c r="D15" s="216"/>
      <c r="E15" s="216"/>
      <c r="F15" s="216"/>
      <c r="G15" s="216"/>
      <c r="H15" s="301"/>
      <c r="I15" s="219"/>
      <c r="J15" s="221"/>
    </row>
    <row r="16" spans="1:10" ht="15" customHeight="1" x14ac:dyDescent="0.2">
      <c r="A16" s="368" t="s">
        <v>94</v>
      </c>
      <c r="B16" s="369"/>
      <c r="C16" s="369"/>
      <c r="D16" s="369"/>
      <c r="E16" s="369"/>
      <c r="F16" s="369"/>
      <c r="G16" s="369"/>
      <c r="H16" s="369"/>
      <c r="I16" s="264">
        <v>16</v>
      </c>
      <c r="J16" s="365">
        <v>31</v>
      </c>
    </row>
    <row r="17" spans="1:10" x14ac:dyDescent="0.2">
      <c r="A17" s="370" t="s">
        <v>3194</v>
      </c>
      <c r="B17" s="370"/>
      <c r="C17" s="370"/>
      <c r="D17" s="370"/>
      <c r="E17" s="370"/>
      <c r="F17" s="370"/>
      <c r="G17" s="370"/>
      <c r="H17" s="370"/>
      <c r="I17" s="222"/>
      <c r="J17" s="221"/>
    </row>
    <row r="18" spans="1:10" ht="9" customHeight="1" x14ac:dyDescent="0.2">
      <c r="A18" s="215"/>
      <c r="B18" s="216"/>
      <c r="C18" s="216"/>
      <c r="D18" s="216"/>
      <c r="E18" s="216"/>
      <c r="F18" s="216"/>
      <c r="G18" s="216"/>
      <c r="H18" s="301"/>
      <c r="I18" s="219"/>
      <c r="J18" s="221"/>
    </row>
    <row r="19" spans="1:10" ht="15" customHeight="1" x14ac:dyDescent="0.2">
      <c r="A19" s="368" t="s">
        <v>3195</v>
      </c>
      <c r="B19" s="369"/>
      <c r="C19" s="369"/>
      <c r="D19" s="369"/>
      <c r="E19" s="369"/>
      <c r="F19" s="369"/>
      <c r="G19" s="369"/>
      <c r="H19" s="369"/>
      <c r="I19" s="264">
        <v>16</v>
      </c>
      <c r="J19" s="365">
        <v>31</v>
      </c>
    </row>
    <row r="20" spans="1:10" x14ac:dyDescent="0.2">
      <c r="A20" s="370" t="s">
        <v>103</v>
      </c>
      <c r="B20" s="370"/>
      <c r="C20" s="370"/>
      <c r="D20" s="370"/>
      <c r="E20" s="370"/>
      <c r="F20" s="370"/>
      <c r="G20" s="370"/>
      <c r="H20" s="370"/>
      <c r="I20" s="222"/>
      <c r="J20" s="221"/>
    </row>
    <row r="21" spans="1:10" ht="11.25" customHeight="1" x14ac:dyDescent="0.2">
      <c r="A21" s="215"/>
      <c r="B21" s="216"/>
      <c r="C21" s="216"/>
      <c r="D21" s="216"/>
      <c r="E21" s="216"/>
      <c r="F21" s="216"/>
      <c r="G21" s="216"/>
      <c r="H21" s="301"/>
      <c r="I21" s="219"/>
      <c r="J21" s="221"/>
    </row>
    <row r="22" spans="1:10" x14ac:dyDescent="0.2">
      <c r="A22" s="368" t="s">
        <v>3196</v>
      </c>
      <c r="B22" s="369"/>
      <c r="C22" s="369"/>
      <c r="D22" s="369"/>
      <c r="E22" s="369"/>
      <c r="F22" s="369"/>
      <c r="G22" s="369"/>
      <c r="H22" s="369"/>
      <c r="I22" s="264">
        <v>18</v>
      </c>
      <c r="J22" s="365">
        <v>37</v>
      </c>
    </row>
    <row r="23" spans="1:10" x14ac:dyDescent="0.2">
      <c r="A23" s="370" t="s">
        <v>398</v>
      </c>
      <c r="B23" s="370"/>
      <c r="C23" s="370"/>
      <c r="D23" s="370"/>
      <c r="E23" s="370"/>
      <c r="F23" s="370"/>
      <c r="G23" s="370"/>
      <c r="H23" s="370"/>
      <c r="I23" s="219"/>
      <c r="J23" s="221"/>
    </row>
    <row r="24" spans="1:10" ht="9" customHeight="1" x14ac:dyDescent="0.2">
      <c r="A24" s="215"/>
      <c r="B24" s="216"/>
      <c r="C24" s="216"/>
      <c r="D24" s="216"/>
      <c r="E24" s="216"/>
      <c r="F24" s="216"/>
      <c r="G24" s="216"/>
      <c r="H24" s="301"/>
      <c r="I24" s="219"/>
      <c r="J24" s="221"/>
    </row>
    <row r="25" spans="1:10" x14ac:dyDescent="0.2">
      <c r="A25" s="368" t="s">
        <v>3197</v>
      </c>
      <c r="B25" s="369"/>
      <c r="C25" s="369"/>
      <c r="D25" s="369"/>
      <c r="E25" s="369"/>
      <c r="F25" s="369"/>
      <c r="G25" s="369"/>
      <c r="H25" s="369"/>
      <c r="I25" s="264">
        <v>18</v>
      </c>
      <c r="J25" s="365">
        <v>37</v>
      </c>
    </row>
    <row r="26" spans="1:10" x14ac:dyDescent="0.2">
      <c r="A26" s="370" t="s">
        <v>458</v>
      </c>
      <c r="B26" s="370"/>
      <c r="C26" s="370"/>
      <c r="D26" s="370"/>
      <c r="E26" s="370"/>
      <c r="F26" s="370"/>
      <c r="G26" s="370"/>
      <c r="H26" s="370"/>
      <c r="I26" s="219"/>
      <c r="J26" s="221"/>
    </row>
    <row r="27" spans="1:10" ht="9" customHeight="1" x14ac:dyDescent="0.2">
      <c r="A27" s="215"/>
      <c r="B27" s="216"/>
      <c r="C27" s="216"/>
      <c r="D27" s="216"/>
      <c r="E27" s="216"/>
      <c r="F27" s="216"/>
      <c r="G27" s="216"/>
      <c r="H27" s="301"/>
      <c r="I27" s="219"/>
      <c r="J27" s="221"/>
    </row>
    <row r="28" spans="1:10" x14ac:dyDescent="0.2">
      <c r="A28" s="368" t="s">
        <v>3198</v>
      </c>
      <c r="B28" s="369"/>
      <c r="C28" s="369"/>
      <c r="D28" s="369"/>
      <c r="E28" s="369"/>
      <c r="F28" s="369"/>
      <c r="G28" s="369"/>
      <c r="H28" s="369"/>
      <c r="I28" s="264">
        <v>18</v>
      </c>
      <c r="J28" s="365">
        <v>37</v>
      </c>
    </row>
    <row r="29" spans="1:10" x14ac:dyDescent="0.2">
      <c r="A29" s="370" t="s">
        <v>480</v>
      </c>
      <c r="B29" s="370"/>
      <c r="C29" s="370"/>
      <c r="D29" s="370"/>
      <c r="E29" s="370"/>
      <c r="F29" s="370"/>
      <c r="G29" s="370"/>
      <c r="H29" s="370"/>
      <c r="I29" s="223"/>
      <c r="J29" s="221"/>
    </row>
    <row r="30" spans="1:10" ht="9" customHeight="1" x14ac:dyDescent="0.2">
      <c r="A30" s="215"/>
      <c r="B30" s="216"/>
      <c r="C30" s="216"/>
      <c r="D30" s="216"/>
      <c r="E30" s="216"/>
      <c r="F30" s="216"/>
      <c r="G30" s="216"/>
      <c r="H30" s="301"/>
      <c r="I30" s="219"/>
      <c r="J30" s="221"/>
    </row>
    <row r="31" spans="1:10" x14ac:dyDescent="0.2">
      <c r="A31" s="368" t="s">
        <v>3199</v>
      </c>
      <c r="B31" s="369"/>
      <c r="C31" s="369"/>
      <c r="D31" s="369"/>
      <c r="E31" s="369"/>
      <c r="F31" s="369"/>
      <c r="G31" s="369"/>
      <c r="H31" s="369"/>
      <c r="I31" s="264">
        <v>19</v>
      </c>
      <c r="J31" s="365">
        <v>39</v>
      </c>
    </row>
    <row r="32" spans="1:10" x14ac:dyDescent="0.2">
      <c r="A32" s="370" t="s">
        <v>568</v>
      </c>
      <c r="B32" s="370"/>
      <c r="C32" s="370"/>
      <c r="D32" s="370"/>
      <c r="E32" s="370"/>
      <c r="F32" s="370"/>
      <c r="G32" s="370"/>
      <c r="H32" s="370"/>
      <c r="I32" s="219"/>
      <c r="J32" s="221"/>
    </row>
    <row r="33" spans="1:10" ht="9" customHeight="1" x14ac:dyDescent="0.2">
      <c r="A33" s="215"/>
      <c r="B33" s="216"/>
      <c r="C33" s="216"/>
      <c r="D33" s="216"/>
      <c r="E33" s="216"/>
      <c r="F33" s="216"/>
      <c r="G33" s="216"/>
      <c r="H33" s="301"/>
      <c r="I33" s="219"/>
      <c r="J33" s="221"/>
    </row>
    <row r="34" spans="1:10" x14ac:dyDescent="0.2">
      <c r="A34" s="368" t="s">
        <v>3200</v>
      </c>
      <c r="B34" s="369"/>
      <c r="C34" s="369"/>
      <c r="D34" s="369"/>
      <c r="E34" s="369"/>
      <c r="F34" s="369"/>
      <c r="G34" s="369"/>
      <c r="H34" s="369"/>
      <c r="I34" s="264">
        <v>20</v>
      </c>
      <c r="J34" s="365">
        <v>39</v>
      </c>
    </row>
    <row r="35" spans="1:10" x14ac:dyDescent="0.2">
      <c r="A35" s="370" t="s">
        <v>3201</v>
      </c>
      <c r="B35" s="370"/>
      <c r="C35" s="370"/>
      <c r="D35" s="370"/>
      <c r="E35" s="370"/>
      <c r="F35" s="370"/>
      <c r="G35" s="370"/>
      <c r="H35" s="370"/>
      <c r="I35" s="219"/>
      <c r="J35" s="221"/>
    </row>
    <row r="36" spans="1:10" ht="9" customHeight="1" x14ac:dyDescent="0.2">
      <c r="A36" s="215"/>
      <c r="B36" s="216"/>
      <c r="C36" s="216"/>
      <c r="D36" s="216"/>
      <c r="E36" s="216"/>
      <c r="F36" s="216"/>
      <c r="G36" s="216"/>
      <c r="H36" s="301"/>
      <c r="I36" s="222"/>
      <c r="J36" s="221"/>
    </row>
    <row r="37" spans="1:10" x14ac:dyDescent="0.2">
      <c r="A37" s="366" t="s">
        <v>3202</v>
      </c>
      <c r="B37" s="367"/>
      <c r="C37" s="367"/>
      <c r="D37" s="367"/>
      <c r="E37" s="367"/>
      <c r="F37" s="367"/>
      <c r="G37" s="367"/>
      <c r="H37" s="367"/>
      <c r="I37" s="222"/>
      <c r="J37" s="221"/>
    </row>
    <row r="38" spans="1:10" x14ac:dyDescent="0.2">
      <c r="A38" s="368" t="s">
        <v>3203</v>
      </c>
      <c r="B38" s="369"/>
      <c r="C38" s="369"/>
      <c r="D38" s="369"/>
      <c r="E38" s="369"/>
      <c r="F38" s="369"/>
      <c r="G38" s="369"/>
      <c r="H38" s="369"/>
      <c r="I38" s="264">
        <v>20</v>
      </c>
      <c r="J38" s="365">
        <v>41</v>
      </c>
    </row>
    <row r="39" spans="1:10" x14ac:dyDescent="0.2">
      <c r="A39" s="370" t="s">
        <v>3204</v>
      </c>
      <c r="B39" s="370"/>
      <c r="C39" s="370"/>
      <c r="D39" s="370"/>
      <c r="E39" s="370"/>
      <c r="F39" s="370"/>
      <c r="G39" s="370"/>
      <c r="H39" s="370"/>
      <c r="I39" s="219"/>
      <c r="J39" s="221"/>
    </row>
    <row r="40" spans="1:10" x14ac:dyDescent="0.2">
      <c r="A40" s="370" t="s">
        <v>3205</v>
      </c>
      <c r="B40" s="370"/>
      <c r="C40" s="370"/>
      <c r="D40" s="370"/>
      <c r="E40" s="370"/>
      <c r="F40" s="370"/>
      <c r="G40" s="370"/>
      <c r="H40" s="370"/>
      <c r="I40" s="219"/>
      <c r="J40" s="221"/>
    </row>
    <row r="41" spans="1:10" ht="12" customHeight="1" x14ac:dyDescent="0.2">
      <c r="A41" s="215"/>
      <c r="B41" s="216"/>
      <c r="C41" s="216"/>
      <c r="D41" s="216"/>
      <c r="E41" s="216"/>
      <c r="F41" s="216"/>
      <c r="G41" s="216"/>
      <c r="H41" s="301"/>
      <c r="I41" s="219"/>
      <c r="J41" s="221"/>
    </row>
    <row r="42" spans="1:10" x14ac:dyDescent="0.2">
      <c r="A42" s="368" t="s">
        <v>3206</v>
      </c>
      <c r="B42" s="369"/>
      <c r="C42" s="369"/>
      <c r="D42" s="369"/>
      <c r="E42" s="369"/>
      <c r="F42" s="369"/>
      <c r="G42" s="369"/>
      <c r="H42" s="369"/>
      <c r="I42" s="264">
        <v>21</v>
      </c>
      <c r="J42" s="365">
        <v>43</v>
      </c>
    </row>
    <row r="43" spans="1:10" x14ac:dyDescent="0.2">
      <c r="A43" s="370" t="s">
        <v>3207</v>
      </c>
      <c r="B43" s="370"/>
      <c r="C43" s="370"/>
      <c r="D43" s="370"/>
      <c r="E43" s="370"/>
      <c r="F43" s="370"/>
      <c r="G43" s="370"/>
      <c r="H43" s="370"/>
      <c r="I43" s="219"/>
      <c r="J43" s="221"/>
    </row>
    <row r="44" spans="1:10" ht="11.25" customHeight="1" x14ac:dyDescent="0.2">
      <c r="A44" s="215"/>
      <c r="B44" s="216"/>
      <c r="C44" s="216"/>
      <c r="D44" s="216"/>
      <c r="E44" s="216"/>
      <c r="F44" s="216"/>
      <c r="G44" s="216"/>
      <c r="H44" s="301"/>
      <c r="I44" s="219"/>
      <c r="J44" s="221"/>
    </row>
    <row r="45" spans="1:10" x14ac:dyDescent="0.2">
      <c r="A45" s="366" t="s">
        <v>3208</v>
      </c>
      <c r="B45" s="367"/>
      <c r="C45" s="367"/>
      <c r="D45" s="367"/>
      <c r="E45" s="367"/>
      <c r="F45" s="367"/>
      <c r="G45" s="367"/>
      <c r="H45" s="367"/>
      <c r="I45" s="219"/>
      <c r="J45" s="221"/>
    </row>
    <row r="46" spans="1:10" x14ac:dyDescent="0.2">
      <c r="A46" s="368" t="s">
        <v>3209</v>
      </c>
      <c r="B46" s="369"/>
      <c r="C46" s="369"/>
      <c r="D46" s="369"/>
      <c r="E46" s="369"/>
      <c r="F46" s="369"/>
      <c r="G46" s="369"/>
      <c r="H46" s="369"/>
      <c r="I46" s="264">
        <v>21</v>
      </c>
      <c r="J46" s="365">
        <v>43</v>
      </c>
    </row>
    <row r="47" spans="1:10" x14ac:dyDescent="0.2">
      <c r="A47" s="370" t="s">
        <v>3210</v>
      </c>
      <c r="B47" s="370"/>
      <c r="C47" s="370"/>
      <c r="D47" s="370"/>
      <c r="E47" s="370"/>
      <c r="F47" s="370"/>
      <c r="G47" s="370"/>
      <c r="H47" s="370"/>
      <c r="I47" s="219"/>
      <c r="J47" s="221"/>
    </row>
    <row r="48" spans="1:10" x14ac:dyDescent="0.2">
      <c r="A48" s="370" t="s">
        <v>3211</v>
      </c>
      <c r="B48" s="370"/>
      <c r="C48" s="370"/>
      <c r="D48" s="370"/>
      <c r="E48" s="370"/>
      <c r="F48" s="370"/>
      <c r="G48" s="370"/>
      <c r="H48" s="370"/>
      <c r="I48" s="219"/>
      <c r="J48" s="221"/>
    </row>
    <row r="49" spans="1:10" ht="12.75" customHeight="1" x14ac:dyDescent="0.2">
      <c r="A49" s="215"/>
      <c r="B49" s="216"/>
      <c r="C49" s="216"/>
      <c r="D49" s="216"/>
      <c r="E49" s="216"/>
      <c r="F49" s="216"/>
      <c r="G49" s="216"/>
      <c r="H49" s="301"/>
      <c r="I49" s="219"/>
      <c r="J49" s="221"/>
    </row>
    <row r="50" spans="1:10" x14ac:dyDescent="0.2">
      <c r="A50" s="368" t="s">
        <v>3212</v>
      </c>
      <c r="B50" s="369"/>
      <c r="C50" s="369"/>
      <c r="D50" s="369"/>
      <c r="E50" s="369"/>
      <c r="F50" s="369"/>
      <c r="G50" s="369"/>
      <c r="H50" s="369"/>
      <c r="I50" s="264">
        <v>22</v>
      </c>
      <c r="J50" s="365">
        <v>45</v>
      </c>
    </row>
    <row r="51" spans="1:10" x14ac:dyDescent="0.2">
      <c r="A51" s="370" t="s">
        <v>3213</v>
      </c>
      <c r="B51" s="370"/>
      <c r="C51" s="370"/>
      <c r="D51" s="370"/>
      <c r="E51" s="370"/>
      <c r="F51" s="370"/>
      <c r="G51" s="370"/>
      <c r="H51" s="370"/>
      <c r="I51" s="219"/>
      <c r="J51" s="221"/>
    </row>
    <row r="52" spans="1:10" ht="12" customHeight="1" x14ac:dyDescent="0.2">
      <c r="A52" s="215"/>
      <c r="B52" s="216"/>
      <c r="C52" s="216"/>
      <c r="D52" s="216"/>
      <c r="E52" s="216"/>
      <c r="F52" s="216"/>
      <c r="G52" s="216"/>
      <c r="H52" s="301"/>
      <c r="I52" s="219"/>
      <c r="J52" s="221"/>
    </row>
    <row r="53" spans="1:10" ht="15" customHeight="1" x14ac:dyDescent="0.2">
      <c r="A53" s="372" t="s">
        <v>3214</v>
      </c>
      <c r="B53" s="373"/>
      <c r="C53" s="373"/>
      <c r="D53" s="373"/>
      <c r="E53" s="373"/>
      <c r="F53" s="373"/>
      <c r="G53" s="373"/>
      <c r="H53" s="373"/>
      <c r="I53" s="219"/>
      <c r="J53" s="221"/>
    </row>
    <row r="54" spans="1:10" ht="15" customHeight="1" x14ac:dyDescent="0.2">
      <c r="A54" s="374" t="s">
        <v>3215</v>
      </c>
      <c r="B54" s="375"/>
      <c r="C54" s="375"/>
      <c r="D54" s="375"/>
      <c r="E54" s="375"/>
      <c r="F54" s="375"/>
      <c r="G54" s="375"/>
      <c r="H54" s="375"/>
      <c r="I54" s="264">
        <v>23</v>
      </c>
      <c r="J54" s="365">
        <v>49</v>
      </c>
    </row>
    <row r="55" spans="1:10" ht="15" customHeight="1" x14ac:dyDescent="0.2">
      <c r="A55" s="370" t="s">
        <v>1291</v>
      </c>
      <c r="B55" s="370"/>
      <c r="C55" s="370"/>
      <c r="D55" s="370"/>
      <c r="E55" s="370"/>
      <c r="F55" s="370"/>
      <c r="G55" s="370"/>
      <c r="H55" s="370"/>
      <c r="I55" s="219"/>
      <c r="J55" s="221"/>
    </row>
    <row r="56" spans="1:10" ht="12" customHeight="1" x14ac:dyDescent="0.2">
      <c r="A56" s="215"/>
      <c r="B56" s="216"/>
      <c r="C56" s="216"/>
      <c r="D56" s="216"/>
      <c r="E56" s="216"/>
      <c r="F56" s="216"/>
      <c r="G56" s="216"/>
      <c r="H56" s="301"/>
      <c r="I56" s="219"/>
      <c r="J56" s="221"/>
    </row>
    <row r="57" spans="1:10" x14ac:dyDescent="0.2">
      <c r="A57" s="368" t="s">
        <v>3216</v>
      </c>
      <c r="B57" s="369"/>
      <c r="C57" s="369"/>
      <c r="D57" s="369"/>
      <c r="E57" s="369"/>
      <c r="F57" s="369"/>
      <c r="G57" s="369"/>
      <c r="H57" s="369"/>
      <c r="I57" s="264">
        <v>24</v>
      </c>
      <c r="J57" s="365">
        <v>49</v>
      </c>
    </row>
    <row r="58" spans="1:10" x14ac:dyDescent="0.2">
      <c r="A58" s="370" t="s">
        <v>3217</v>
      </c>
      <c r="B58" s="370"/>
      <c r="C58" s="370"/>
      <c r="D58" s="370"/>
      <c r="E58" s="370"/>
      <c r="F58" s="370"/>
      <c r="G58" s="370"/>
      <c r="H58" s="370"/>
      <c r="I58" s="219"/>
      <c r="J58" s="221"/>
    </row>
    <row r="59" spans="1:10" ht="12" customHeight="1" x14ac:dyDescent="0.2">
      <c r="A59" s="215"/>
      <c r="B59" s="216"/>
      <c r="C59" s="216"/>
      <c r="D59" s="216"/>
      <c r="E59" s="216"/>
      <c r="F59" s="216"/>
      <c r="G59" s="216"/>
      <c r="H59" s="301"/>
      <c r="I59" s="219"/>
      <c r="J59" s="221"/>
    </row>
    <row r="60" spans="1:10" x14ac:dyDescent="0.2">
      <c r="A60" s="368" t="s">
        <v>3218</v>
      </c>
      <c r="B60" s="369"/>
      <c r="C60" s="369"/>
      <c r="D60" s="369"/>
      <c r="E60" s="369"/>
      <c r="F60" s="369"/>
      <c r="G60" s="369"/>
      <c r="H60" s="369"/>
      <c r="I60" s="264">
        <v>24</v>
      </c>
      <c r="J60" s="365">
        <v>51</v>
      </c>
    </row>
    <row r="61" spans="1:10" x14ac:dyDescent="0.2">
      <c r="A61" s="370" t="s">
        <v>3219</v>
      </c>
      <c r="B61" s="370"/>
      <c r="C61" s="370"/>
      <c r="D61" s="370"/>
      <c r="E61" s="370"/>
      <c r="F61" s="370"/>
      <c r="G61" s="370"/>
      <c r="H61" s="370"/>
      <c r="I61" s="219"/>
      <c r="J61" s="224"/>
    </row>
    <row r="62" spans="1:10" ht="12" customHeight="1" x14ac:dyDescent="0.2">
      <c r="A62" s="215"/>
      <c r="B62" s="216"/>
      <c r="C62" s="216"/>
      <c r="D62" s="216"/>
      <c r="E62" s="216"/>
      <c r="F62" s="216"/>
      <c r="G62" s="216"/>
      <c r="H62" s="301"/>
      <c r="I62" s="219"/>
      <c r="J62" s="224"/>
    </row>
    <row r="63" spans="1:10" x14ac:dyDescent="0.2">
      <c r="A63" s="368" t="s">
        <v>3220</v>
      </c>
      <c r="B63" s="369"/>
      <c r="C63" s="369"/>
      <c r="D63" s="369"/>
      <c r="E63" s="369"/>
      <c r="F63" s="369"/>
      <c r="G63" s="369"/>
      <c r="H63" s="369"/>
      <c r="I63" s="264">
        <v>26</v>
      </c>
      <c r="J63" s="365">
        <v>55</v>
      </c>
    </row>
    <row r="64" spans="1:10" x14ac:dyDescent="0.2">
      <c r="A64" s="371" t="s">
        <v>1861</v>
      </c>
      <c r="B64" s="371"/>
      <c r="C64" s="371"/>
      <c r="D64" s="371"/>
      <c r="E64" s="371"/>
      <c r="F64" s="371"/>
      <c r="G64" s="371"/>
      <c r="H64" s="371"/>
      <c r="I64" s="219"/>
      <c r="J64" s="224"/>
    </row>
    <row r="65" spans="1:10" ht="12" customHeight="1" x14ac:dyDescent="0.2">
      <c r="A65" s="215"/>
      <c r="B65" s="216"/>
      <c r="C65" s="216"/>
      <c r="D65" s="216"/>
      <c r="E65" s="216"/>
      <c r="F65" s="216"/>
      <c r="G65" s="216"/>
      <c r="H65" s="301"/>
      <c r="I65" s="219"/>
      <c r="J65" s="224"/>
    </row>
    <row r="66" spans="1:10" x14ac:dyDescent="0.2">
      <c r="A66" s="368" t="s">
        <v>3221</v>
      </c>
      <c r="B66" s="369"/>
      <c r="C66" s="369"/>
      <c r="D66" s="369"/>
      <c r="E66" s="369"/>
      <c r="F66" s="369"/>
      <c r="G66" s="369"/>
      <c r="H66" s="369"/>
      <c r="I66" s="264">
        <v>27</v>
      </c>
      <c r="J66" s="365">
        <v>59</v>
      </c>
    </row>
    <row r="67" spans="1:10" x14ac:dyDescent="0.2">
      <c r="A67" s="370" t="s">
        <v>3222</v>
      </c>
      <c r="B67" s="370"/>
      <c r="C67" s="370"/>
      <c r="D67" s="370"/>
      <c r="E67" s="370"/>
      <c r="F67" s="370"/>
      <c r="G67" s="370"/>
      <c r="H67" s="370"/>
      <c r="I67" s="219"/>
      <c r="J67" s="224"/>
    </row>
    <row r="68" spans="1:10" ht="12" customHeight="1" x14ac:dyDescent="0.2">
      <c r="A68" s="215"/>
      <c r="B68" s="216"/>
      <c r="C68" s="216"/>
      <c r="D68" s="216"/>
      <c r="E68" s="216"/>
      <c r="F68" s="216"/>
      <c r="G68" s="216"/>
      <c r="H68" s="301"/>
      <c r="I68" s="219"/>
      <c r="J68" s="224"/>
    </row>
    <row r="69" spans="1:10" x14ac:dyDescent="0.2">
      <c r="A69" s="368" t="s">
        <v>3223</v>
      </c>
      <c r="B69" s="367"/>
      <c r="C69" s="367"/>
      <c r="D69" s="367"/>
      <c r="E69" s="367"/>
      <c r="F69" s="367"/>
      <c r="G69" s="367"/>
      <c r="H69" s="367"/>
      <c r="I69" s="264">
        <v>28</v>
      </c>
      <c r="J69" s="365">
        <v>59</v>
      </c>
    </row>
    <row r="70" spans="1:10" x14ac:dyDescent="0.2">
      <c r="A70" s="370" t="s">
        <v>3224</v>
      </c>
      <c r="B70" s="370"/>
      <c r="C70" s="370"/>
      <c r="D70" s="370"/>
      <c r="E70" s="370"/>
      <c r="F70" s="370"/>
      <c r="G70" s="370"/>
      <c r="H70" s="370"/>
      <c r="I70" s="219"/>
      <c r="J70" s="224"/>
    </row>
    <row r="71" spans="1:10" ht="12" customHeight="1" x14ac:dyDescent="0.2">
      <c r="A71" s="215"/>
      <c r="B71" s="216"/>
      <c r="C71" s="216"/>
      <c r="D71" s="216"/>
      <c r="E71" s="216"/>
      <c r="F71" s="216"/>
      <c r="G71" s="216"/>
      <c r="H71" s="301"/>
      <c r="I71" s="219"/>
      <c r="J71" s="224"/>
    </row>
    <row r="72" spans="1:10" x14ac:dyDescent="0.2">
      <c r="A72" s="368" t="s">
        <v>3225</v>
      </c>
      <c r="B72" s="369"/>
      <c r="C72" s="369"/>
      <c r="D72" s="369"/>
      <c r="E72" s="369"/>
      <c r="F72" s="369"/>
      <c r="G72" s="369"/>
      <c r="H72" s="369"/>
      <c r="I72" s="264">
        <v>28</v>
      </c>
      <c r="J72" s="365">
        <v>61</v>
      </c>
    </row>
    <row r="73" spans="1:10" x14ac:dyDescent="0.2">
      <c r="A73" s="370" t="s">
        <v>3226</v>
      </c>
      <c r="B73" s="370"/>
      <c r="C73" s="370"/>
      <c r="D73" s="370"/>
      <c r="E73" s="370"/>
      <c r="F73" s="370"/>
      <c r="G73" s="370"/>
      <c r="H73" s="370"/>
      <c r="I73" s="219"/>
      <c r="J73" s="224"/>
    </row>
    <row r="74" spans="1:10" ht="12" customHeight="1" x14ac:dyDescent="0.2">
      <c r="A74" s="215"/>
      <c r="B74" s="216"/>
      <c r="C74" s="216"/>
      <c r="D74" s="216"/>
      <c r="E74" s="216"/>
      <c r="F74" s="216"/>
      <c r="G74" s="216"/>
      <c r="H74" s="301"/>
      <c r="I74" s="219"/>
      <c r="J74" s="224"/>
    </row>
    <row r="75" spans="1:10" x14ac:dyDescent="0.2">
      <c r="A75" s="368" t="s">
        <v>3227</v>
      </c>
      <c r="B75" s="369"/>
      <c r="C75" s="369"/>
      <c r="D75" s="369"/>
      <c r="E75" s="369"/>
      <c r="F75" s="369"/>
      <c r="G75" s="369"/>
      <c r="H75" s="369"/>
      <c r="I75" s="264">
        <v>29</v>
      </c>
      <c r="J75" s="365">
        <v>63</v>
      </c>
    </row>
    <row r="76" spans="1:10" x14ac:dyDescent="0.2">
      <c r="A76" s="370" t="s">
        <v>3228</v>
      </c>
      <c r="B76" s="370"/>
      <c r="C76" s="370"/>
      <c r="D76" s="370"/>
      <c r="E76" s="370"/>
      <c r="F76" s="370"/>
      <c r="G76" s="370"/>
      <c r="H76" s="370"/>
      <c r="I76" s="219"/>
      <c r="J76" s="224"/>
    </row>
    <row r="77" spans="1:10" ht="12" customHeight="1" x14ac:dyDescent="0.2">
      <c r="A77" s="215"/>
      <c r="B77" s="216"/>
      <c r="C77" s="216"/>
      <c r="D77" s="216"/>
      <c r="E77" s="216"/>
      <c r="F77" s="216"/>
      <c r="G77" s="216"/>
      <c r="H77" s="301"/>
      <c r="I77" s="219"/>
      <c r="J77" s="224"/>
    </row>
    <row r="78" spans="1:10" x14ac:dyDescent="0.2">
      <c r="A78" s="368" t="s">
        <v>3229</v>
      </c>
      <c r="B78" s="369"/>
      <c r="C78" s="369"/>
      <c r="D78" s="369"/>
      <c r="E78" s="369"/>
      <c r="F78" s="369"/>
      <c r="G78" s="369"/>
      <c r="H78" s="369"/>
      <c r="I78" s="264">
        <v>30</v>
      </c>
      <c r="J78" s="365">
        <v>65</v>
      </c>
    </row>
    <row r="79" spans="1:10" x14ac:dyDescent="0.2">
      <c r="A79" s="370" t="s">
        <v>3230</v>
      </c>
      <c r="B79" s="370"/>
      <c r="C79" s="370"/>
      <c r="D79" s="370"/>
      <c r="E79" s="370"/>
      <c r="F79" s="370"/>
      <c r="G79" s="370"/>
      <c r="H79" s="370"/>
      <c r="I79" s="219"/>
      <c r="J79" s="224"/>
    </row>
    <row r="80" spans="1:10" ht="12" customHeight="1" x14ac:dyDescent="0.2">
      <c r="A80" s="215"/>
      <c r="B80" s="216"/>
      <c r="C80" s="216"/>
      <c r="D80" s="216"/>
      <c r="E80" s="216"/>
      <c r="F80" s="216"/>
      <c r="G80" s="216"/>
      <c r="H80" s="301"/>
      <c r="I80" s="219"/>
      <c r="J80" s="224"/>
    </row>
    <row r="81" spans="1:10" s="217" customFormat="1" x14ac:dyDescent="0.2">
      <c r="A81" s="368" t="s">
        <v>3231</v>
      </c>
      <c r="B81" s="369"/>
      <c r="C81" s="369"/>
      <c r="D81" s="369"/>
      <c r="E81" s="369"/>
      <c r="F81" s="369"/>
      <c r="G81" s="369"/>
      <c r="H81" s="369"/>
      <c r="I81" s="264">
        <v>30</v>
      </c>
      <c r="J81" s="365">
        <v>65</v>
      </c>
    </row>
    <row r="82" spans="1:10" x14ac:dyDescent="0.2">
      <c r="A82" s="370" t="s">
        <v>3232</v>
      </c>
      <c r="B82" s="370"/>
      <c r="C82" s="370"/>
      <c r="D82" s="370"/>
      <c r="E82" s="370"/>
      <c r="F82" s="370"/>
      <c r="G82" s="370"/>
      <c r="H82" s="370"/>
      <c r="I82" s="219"/>
      <c r="J82" s="224"/>
    </row>
    <row r="83" spans="1:10" ht="12" customHeight="1" x14ac:dyDescent="0.2">
      <c r="A83" s="215"/>
      <c r="B83" s="216"/>
      <c r="C83" s="216"/>
      <c r="D83" s="216"/>
      <c r="E83" s="216"/>
      <c r="F83" s="216"/>
      <c r="G83" s="216"/>
      <c r="H83" s="301"/>
      <c r="I83" s="219"/>
      <c r="J83" s="224"/>
    </row>
    <row r="84" spans="1:10" x14ac:dyDescent="0.2">
      <c r="A84" s="368" t="s">
        <v>3233</v>
      </c>
      <c r="B84" s="369"/>
      <c r="C84" s="369"/>
      <c r="D84" s="369"/>
      <c r="E84" s="369"/>
      <c r="F84" s="369"/>
      <c r="G84" s="369"/>
      <c r="H84" s="369"/>
      <c r="I84" s="264">
        <v>30</v>
      </c>
      <c r="J84" s="365">
        <v>65</v>
      </c>
    </row>
    <row r="85" spans="1:10" x14ac:dyDescent="0.2">
      <c r="A85" s="370" t="s">
        <v>2516</v>
      </c>
      <c r="B85" s="370"/>
      <c r="C85" s="370"/>
      <c r="D85" s="370"/>
      <c r="E85" s="370"/>
      <c r="F85" s="370"/>
      <c r="G85" s="370"/>
      <c r="H85" s="370"/>
      <c r="I85" s="219"/>
      <c r="J85" s="224"/>
    </row>
    <row r="86" spans="1:10" ht="12" customHeight="1" x14ac:dyDescent="0.2">
      <c r="A86" s="215"/>
      <c r="B86" s="216"/>
      <c r="C86" s="216"/>
      <c r="D86" s="216"/>
      <c r="E86" s="216"/>
      <c r="F86" s="216"/>
      <c r="G86" s="216"/>
      <c r="H86" s="301"/>
      <c r="I86" s="219"/>
      <c r="J86" s="224"/>
    </row>
    <row r="87" spans="1:10" x14ac:dyDescent="0.2">
      <c r="A87" s="368" t="s">
        <v>3234</v>
      </c>
      <c r="B87" s="369"/>
      <c r="C87" s="369"/>
      <c r="D87" s="369"/>
      <c r="E87" s="369"/>
      <c r="F87" s="369"/>
      <c r="G87" s="369"/>
      <c r="H87" s="369"/>
      <c r="I87" s="264">
        <v>30</v>
      </c>
      <c r="J87" s="365">
        <v>67</v>
      </c>
    </row>
    <row r="88" spans="1:10" x14ac:dyDescent="0.2">
      <c r="A88" s="370" t="s">
        <v>2560</v>
      </c>
      <c r="B88" s="370"/>
      <c r="C88" s="370"/>
      <c r="D88" s="370"/>
      <c r="E88" s="370"/>
      <c r="F88" s="370"/>
      <c r="G88" s="370"/>
      <c r="H88" s="370"/>
      <c r="I88" s="219"/>
      <c r="J88" s="224"/>
    </row>
    <row r="89" spans="1:10" ht="12" customHeight="1" x14ac:dyDescent="0.2">
      <c r="A89" s="215"/>
      <c r="B89" s="216"/>
      <c r="C89" s="216"/>
      <c r="D89" s="216"/>
      <c r="E89" s="216"/>
      <c r="F89" s="216"/>
      <c r="G89" s="216"/>
      <c r="H89" s="301"/>
      <c r="I89" s="219"/>
      <c r="J89" s="224"/>
    </row>
    <row r="90" spans="1:10" x14ac:dyDescent="0.2">
      <c r="A90" s="366" t="s">
        <v>3235</v>
      </c>
      <c r="B90" s="367"/>
      <c r="C90" s="367"/>
      <c r="D90" s="367"/>
      <c r="E90" s="367"/>
      <c r="F90" s="367"/>
      <c r="G90" s="367"/>
      <c r="H90" s="367"/>
      <c r="I90" s="219"/>
      <c r="J90" s="224"/>
    </row>
    <row r="91" spans="1:10" x14ac:dyDescent="0.2">
      <c r="A91" s="368" t="s">
        <v>3236</v>
      </c>
      <c r="B91" s="369"/>
      <c r="C91" s="369"/>
      <c r="D91" s="369"/>
      <c r="E91" s="369"/>
      <c r="F91" s="369"/>
      <c r="G91" s="369"/>
      <c r="H91" s="369"/>
      <c r="I91" s="264">
        <v>30</v>
      </c>
      <c r="J91" s="365">
        <v>67</v>
      </c>
    </row>
    <row r="92" spans="1:10" x14ac:dyDescent="0.2">
      <c r="A92" s="370" t="s">
        <v>3237</v>
      </c>
      <c r="B92" s="370"/>
      <c r="C92" s="370"/>
      <c r="D92" s="370"/>
      <c r="E92" s="370"/>
      <c r="F92" s="370"/>
      <c r="G92" s="370"/>
      <c r="H92" s="370"/>
      <c r="I92" s="219"/>
      <c r="J92" s="224"/>
    </row>
  </sheetData>
  <customSheetViews>
    <customSheetView guid="{D5C501C6-B497-4044-9868-6039031CD161}" fitToPage="1">
      <pane ySplit="5" topLeftCell="A6" activePane="bottomLeft" state="frozen"/>
      <selection pane="bottomLeft" activeCell="I31" sqref="I31"/>
      <pageMargins left="0.6692913385826772" right="0.6692913385826772" top="0.59055118110236227" bottom="0.78740157480314965" header="0.51181102362204722" footer="0.51181102362204722"/>
      <pageSetup paperSize="9" scale="91" fitToHeight="0" orientation="portrait"/>
      <headerFooter alignWithMargins="0"/>
    </customSheetView>
    <customSheetView guid="{8435F3D9-0D06-4403-9979-E0A583A54342}" fitToPage="1">
      <pane ySplit="5" topLeftCell="A6" activePane="bottomLeft" state="frozen"/>
      <selection pane="bottomLeft" activeCell="I31" sqref="I31"/>
      <pageMargins left="0.6692913385826772" right="0.6692913385826772" top="0.59055118110236227" bottom="0.78740157480314965" header="0.51181102362204722" footer="0.51181102362204722"/>
      <pageSetup paperSize="9" scale="91" fitToHeight="0" orientation="portrait"/>
      <headerFooter alignWithMargins="0"/>
    </customSheetView>
    <customSheetView guid="{BE08010D-4EAC-4BBE-9A44-AF93E15F3087}" fitToPage="1">
      <pane ySplit="5" topLeftCell="A6" activePane="bottomLeft" state="frozen"/>
      <selection pane="bottomLeft" activeCell="I31" sqref="I31"/>
      <pageMargins left="0.6692913385826772" right="0.6692913385826772" top="0.59055118110236227" bottom="0.78740157480314965" header="0.51181102362204722" footer="0.51181102362204722"/>
      <pageSetup paperSize="9" scale="91" fitToHeight="0" orientation="portrait"/>
      <headerFooter alignWithMargins="0"/>
    </customSheetView>
    <customSheetView guid="{5DD4B24F-877B-41E4-AF8D-7E2C67C77345}" fitToPage="1">
      <pane ySplit="5" topLeftCell="A6" activePane="bottomLeft" state="frozen"/>
      <selection pane="bottomLeft" activeCell="I31" sqref="I31"/>
      <pageMargins left="0.6692913385826772" right="0.6692913385826772" top="0.59055118110236227" bottom="0.78740157480314965" header="0.51181102362204722" footer="0.51181102362204722"/>
      <pageSetup paperSize="9" scale="91" fitToHeight="0" orientation="portrait"/>
      <headerFooter alignWithMargins="0"/>
    </customSheetView>
    <customSheetView guid="{9AA49C1C-F3BB-478F-941B-3BB2D32CDE03}" fitToPage="1">
      <pane ySplit="5" topLeftCell="A6" activePane="bottomLeft" state="frozen"/>
      <selection pane="bottomLeft" activeCell="I31" sqref="I31"/>
      <pageMargins left="0.6692913385826772" right="0.6692913385826772" top="0.59055118110236227" bottom="0.78740157480314965" header="0.51181102362204722" footer="0.51181102362204722"/>
      <pageSetup paperSize="9" scale="91" fitToHeight="0" orientation="portrait"/>
      <headerFooter alignWithMargins="0"/>
    </customSheetView>
    <customSheetView guid="{4A7935BF-2CE5-4EEA-8F59-6366C75EF4CD}" fitToPage="1">
      <pane ySplit="5" topLeftCell="A6" activePane="bottomLeft" state="frozen"/>
      <selection pane="bottomLeft" activeCell="I31" sqref="I31"/>
      <pageMargins left="0.6692913385826772" right="0.6692913385826772" top="0.59055118110236227" bottom="0.78740157480314965" header="0.51181102362204722" footer="0.51181102362204722"/>
      <pageSetup paperSize="9" scale="91" fitToHeight="0" orientation="portrait"/>
      <headerFooter alignWithMargins="0"/>
    </customSheetView>
    <customSheetView guid="{016EB30E-1EFF-415E-92C6-8F137CD49C13}" fitToPage="1">
      <pane ySplit="5" topLeftCell="A6" activePane="bottomLeft" state="frozen"/>
      <selection pane="bottomLeft" activeCell="I31" sqref="I31"/>
      <pageMargins left="0.6692913385826772" right="0.6692913385826772" top="0.59055118110236227" bottom="0.78740157480314965" header="0.51181102362204722" footer="0.51181102362204722"/>
      <pageSetup paperSize="9" scale="91" fitToHeight="0" orientation="portrait"/>
      <headerFooter alignWithMargins="0"/>
    </customSheetView>
  </customSheetViews>
  <mergeCells count="63">
    <mergeCell ref="A10:H10"/>
    <mergeCell ref="A2:I2"/>
    <mergeCell ref="A4:H4"/>
    <mergeCell ref="A5:H5"/>
    <mergeCell ref="A7:H7"/>
    <mergeCell ref="A8:H8"/>
    <mergeCell ref="A28:H28"/>
    <mergeCell ref="A11:H11"/>
    <mergeCell ref="A13:H13"/>
    <mergeCell ref="A14:H14"/>
    <mergeCell ref="A16:H16"/>
    <mergeCell ref="A17:H17"/>
    <mergeCell ref="A19:H19"/>
    <mergeCell ref="A20:H20"/>
    <mergeCell ref="A22:H22"/>
    <mergeCell ref="A23:H23"/>
    <mergeCell ref="A25:H25"/>
    <mergeCell ref="A26:H26"/>
    <mergeCell ref="A45:H45"/>
    <mergeCell ref="A29:H29"/>
    <mergeCell ref="A31:H31"/>
    <mergeCell ref="A32:H32"/>
    <mergeCell ref="A34:H34"/>
    <mergeCell ref="A35:H35"/>
    <mergeCell ref="A37:H37"/>
    <mergeCell ref="A38:H38"/>
    <mergeCell ref="A39:H39"/>
    <mergeCell ref="A40:H40"/>
    <mergeCell ref="A42:H42"/>
    <mergeCell ref="A43:H43"/>
    <mergeCell ref="A61:H61"/>
    <mergeCell ref="A46:H46"/>
    <mergeCell ref="A47:H47"/>
    <mergeCell ref="A48:H48"/>
    <mergeCell ref="A50:H50"/>
    <mergeCell ref="A51:H51"/>
    <mergeCell ref="A53:H53"/>
    <mergeCell ref="A54:H54"/>
    <mergeCell ref="A55:H55"/>
    <mergeCell ref="A57:H57"/>
    <mergeCell ref="A58:H58"/>
    <mergeCell ref="A60:H60"/>
    <mergeCell ref="A79:H79"/>
    <mergeCell ref="A63:H63"/>
    <mergeCell ref="A64:H64"/>
    <mergeCell ref="A66:H66"/>
    <mergeCell ref="A67:H67"/>
    <mergeCell ref="A69:H69"/>
    <mergeCell ref="A70:H70"/>
    <mergeCell ref="A72:H72"/>
    <mergeCell ref="A73:H73"/>
    <mergeCell ref="A75:H75"/>
    <mergeCell ref="A76:H76"/>
    <mergeCell ref="A78:H78"/>
    <mergeCell ref="A90:H90"/>
    <mergeCell ref="A91:H91"/>
    <mergeCell ref="A92:H92"/>
    <mergeCell ref="A81:H81"/>
    <mergeCell ref="A82:H82"/>
    <mergeCell ref="A84:H84"/>
    <mergeCell ref="A85:H85"/>
    <mergeCell ref="A87:H87"/>
    <mergeCell ref="A88:H88"/>
  </mergeCells>
  <hyperlinks>
    <hyperlink ref="I7" location="'Tablica 1'!A7" tooltip="str. 2" display="'Tablica 1'!A7"/>
    <hyperlink ref="J7" location="'Tablica 2'!A6" tooltip="str. 16" display="'Tablica 2'!A6"/>
    <hyperlink ref="I10" location="'Tablica 1'!A13" tooltip="str. 2" display="'Tablica 1'!A13"/>
    <hyperlink ref="J10" location="'Tablica 2'!A14" tooltip="str. 16" display="'Tablica 2'!A14"/>
    <hyperlink ref="I13" location="'Tablica 1'!A21" tooltip="str. 2" display="'Tablica 1'!A21"/>
    <hyperlink ref="J13" location="'Tablica 2'!A23" tooltip="str. 16" display="'Tablica 2'!A23"/>
    <hyperlink ref="I16" location="'Tablica 1'!A29" tooltip="str. 2" display="'Tablica 1'!A29"/>
    <hyperlink ref="J16" location="'Tablica 2'!A38" tooltip="str. 16" display="'Tablica 2'!A38"/>
    <hyperlink ref="I19" location="'Tablica 1'!A38" tooltip="str. 2" display="'Tablica 1'!A38"/>
    <hyperlink ref="J19" location="'Tablica 2'!A49" tooltip="str. 16" display="'Tablica 2'!A49"/>
    <hyperlink ref="I22" location="'Tablica 1'!A164" display="'Tablica 1'!A164"/>
    <hyperlink ref="J22" location="'Tablica 2'!A219" tooltip="str. 20" display="'Tablica 2'!A219"/>
    <hyperlink ref="I25" location="'Tablica 1'!A179" tooltip="str. 4" display="'Tablica 1'!A179"/>
    <hyperlink ref="J25" location="'Tablica 2'!A239" tooltip="str. 20" display="'Tablica 2'!A239"/>
    <hyperlink ref="I28" location="'Tablica 1'!A184" tooltip="str. 5" display="'Tablica 1'!A184"/>
    <hyperlink ref="J28" location="'Tablica 2'!A245" tooltip="str. 22" display="'Tablica 2'!A245"/>
    <hyperlink ref="I31" location="'Tablica 1'!A225" display="'Tablica 1'!A225"/>
    <hyperlink ref="J31" location="'Tablica 2'!A290" tooltip="str. 22" display="'Tablica 2'!A290"/>
    <hyperlink ref="I34" location="'Tablica 1'!A273" tooltip="str. 6" display="'Tablica 1'!A273"/>
    <hyperlink ref="J34" location="'Tablica 2'!A342" tooltip="str. 24" display="'Tablica 2'!A342"/>
    <hyperlink ref="I38" location="'Tablica 1'!A288" tooltip="str. 6" display="'Tablica 1'!A288"/>
    <hyperlink ref="J38" location="'Tablica 2'!A365" tooltip="str. 24" display="'Tablica 2'!A365"/>
    <hyperlink ref="I42" location="'Tablica 1'!A338" display="'Tablica 1'!A338"/>
    <hyperlink ref="J42" location="'Tablica 2'!A431" tooltip="str. 26" display="'Tablica 2'!A431"/>
    <hyperlink ref="I46" location="'Tablica 1'!A372" tooltip="str. 7" display="'Tablica 1'!A372"/>
    <hyperlink ref="J46" location="'Tablica 2'!A477" tooltip="str. 26" display="'Tablica 2'!A477"/>
    <hyperlink ref="I50" location="'Tablica 1'!A402" tooltip="str. 8" display="'Tablica 1'!A402"/>
    <hyperlink ref="J50" location="'Tablica 2'!A512" tooltip="str. 28" display="'Tablica 2'!A512"/>
    <hyperlink ref="I54" location="'Tablica 1'!A526" tooltip="str. 9" display="'Tablica 1'!A526"/>
    <hyperlink ref="J54" location="'Tablica 2'!A686" tooltip="str. 30" display="'Tablica 2'!A686"/>
    <hyperlink ref="I57" location="'Tablica 1'!A540" tooltip="str. 9" display="'Tablica 1'!A540"/>
    <hyperlink ref="J57" location="'Tablica 2'!A694" tooltip="str. 30" display="'Tablica 2'!A694"/>
    <hyperlink ref="I60" location="'Tablica 1'!A591" display="'Tablica 1'!A591"/>
    <hyperlink ref="J60" location="'Tablica 2'!A771" tooltip="str. 32" display="'Tablica 2'!A771"/>
    <hyperlink ref="I63" location="'Tablica 1'!A699" tooltip="str. 11" display="'Tablica 1'!A699"/>
    <hyperlink ref="J63" location="'Tablica 2'!A921" tooltip="str. 34" display="'Tablica 2'!A921"/>
    <hyperlink ref="I66" location="'Tablica 1'!A778" tooltip="str. 12" display="'Tablica 1'!A778"/>
    <hyperlink ref="J66" location="'Tablica 2'!A1025" tooltip="str. 36" display="'Tablica 2'!A1025"/>
    <hyperlink ref="I69" location="'Tablica 1'!A810" display="'Tablica 1'!A810"/>
    <hyperlink ref="J69" location="'Tablica 2'!A1053" tooltip="str. 36" display="'Tablica 2'!A1053"/>
    <hyperlink ref="I72" location="'Tablica 1'!A829" tooltip="str. 12" display="'Tablica 1'!A829"/>
    <hyperlink ref="J72" location="'Tablica 2'!A1084" tooltip="str. 38" display="'Tablica 2'!A1084"/>
    <hyperlink ref="I75" location="'Tablica 1'!A898" display="'Tablica 1'!A898"/>
    <hyperlink ref="J75" location="'Tablica 2'!A1185" tooltip="str. 40" display="'Tablica 2'!A1185"/>
    <hyperlink ref="I78" location="'Tablica 1'!A949" display="'Tablica 1'!A949"/>
    <hyperlink ref="J78" location="'Tablica 2'!A1253" tooltip="str. 42" display="'Tablica 2'!A1253"/>
    <hyperlink ref="I81" location="'Tablica 1'!A972" tooltip="str. 15" display="'Tablica 1'!A972"/>
    <hyperlink ref="J81" location="'Tablica 2'!A1277" tooltip="str. 42" display="'Tablica 2'!A1277"/>
    <hyperlink ref="I84" location="'Tablica 1'!A981" tooltip="str. 15" display="'Tablica 1'!A981"/>
    <hyperlink ref="J84" location="'Tablica 2'!A1289" tooltip="str. 42" display="'Tablica 2'!A1289"/>
    <hyperlink ref="I87" location="'Tablica 1'!A998" tooltip="str. 15" display="'Tablica 1'!A998"/>
    <hyperlink ref="J87" location="'Tablica 2'!A1318" tooltip="str. 42" display="'Tablica 2'!A1318"/>
    <hyperlink ref="I91" location="'Tablica 1'!A1003" tooltip="str. 15" display="'Tablica 1'!A1003"/>
    <hyperlink ref="J91" location="'Tablica 2'!A1323" tooltip="str. 42" display="'Tablica 2'!A1323"/>
  </hyperlinks>
  <pageMargins left="0.6692913385826772" right="0.6692913385826772" top="0.59055118110236227" bottom="0.78740157480314965" header="0.51181102362204722" footer="0.51181102362204722"/>
  <pageSetup paperSize="9" scale="9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4"/>
  <sheetViews>
    <sheetView workbookViewId="0">
      <selection activeCell="A2" sqref="A2"/>
    </sheetView>
  </sheetViews>
  <sheetFormatPr defaultRowHeight="15" x14ac:dyDescent="0.25"/>
  <cols>
    <col min="1" max="1" width="24.85546875" style="1" customWidth="1"/>
    <col min="2" max="2" width="41.140625" style="1" customWidth="1"/>
    <col min="3" max="74" width="9.140625" style="425"/>
  </cols>
  <sheetData>
    <row r="1" spans="1:2" s="425" customFormat="1" ht="8.25" customHeight="1" x14ac:dyDescent="0.25">
      <c r="A1" s="273"/>
      <c r="B1" s="273"/>
    </row>
    <row r="2" spans="1:2" s="425" customFormat="1" ht="26.25" customHeight="1" x14ac:dyDescent="0.25">
      <c r="A2" s="426" t="s">
        <v>2571</v>
      </c>
      <c r="B2" s="427" t="s">
        <v>2572</v>
      </c>
    </row>
    <row r="3" spans="1:2" s="425" customFormat="1" x14ac:dyDescent="0.25">
      <c r="A3" s="382" t="s">
        <v>1293</v>
      </c>
      <c r="B3" s="291" t="s">
        <v>2573</v>
      </c>
    </row>
    <row r="4" spans="1:2" s="425" customFormat="1" x14ac:dyDescent="0.25">
      <c r="A4" s="383"/>
      <c r="B4" s="292" t="s">
        <v>2574</v>
      </c>
    </row>
    <row r="5" spans="1:2" s="425" customFormat="1" x14ac:dyDescent="0.25">
      <c r="A5" s="380" t="s">
        <v>1059</v>
      </c>
      <c r="B5" s="291" t="s">
        <v>2575</v>
      </c>
    </row>
    <row r="6" spans="1:2" s="425" customFormat="1" x14ac:dyDescent="0.25">
      <c r="A6" s="381"/>
      <c r="B6" s="294" t="s">
        <v>2576</v>
      </c>
    </row>
    <row r="7" spans="1:2" s="425" customFormat="1" x14ac:dyDescent="0.25">
      <c r="A7" s="293" t="s">
        <v>27</v>
      </c>
      <c r="B7" s="295" t="s">
        <v>2577</v>
      </c>
    </row>
    <row r="8" spans="1:2" s="425" customFormat="1" x14ac:dyDescent="0.25">
      <c r="A8" s="296" t="s">
        <v>2578</v>
      </c>
      <c r="B8" s="294" t="s">
        <v>2579</v>
      </c>
    </row>
    <row r="9" spans="1:2" s="425" customFormat="1" x14ac:dyDescent="0.25">
      <c r="A9" s="380" t="s">
        <v>2245</v>
      </c>
      <c r="B9" s="295" t="s">
        <v>2580</v>
      </c>
    </row>
    <row r="10" spans="1:2" s="425" customFormat="1" x14ac:dyDescent="0.25">
      <c r="A10" s="381"/>
      <c r="B10" s="292" t="s">
        <v>2581</v>
      </c>
    </row>
    <row r="11" spans="1:2" s="425" customFormat="1" x14ac:dyDescent="0.25">
      <c r="A11" s="380" t="s">
        <v>2582</v>
      </c>
      <c r="B11" s="297" t="s">
        <v>2583</v>
      </c>
    </row>
    <row r="12" spans="1:2" s="425" customFormat="1" x14ac:dyDescent="0.25">
      <c r="A12" s="381"/>
      <c r="B12" s="298" t="s">
        <v>2584</v>
      </c>
    </row>
    <row r="13" spans="1:2" s="425" customFormat="1" x14ac:dyDescent="0.25">
      <c r="A13" s="380" t="s">
        <v>2585</v>
      </c>
      <c r="B13" s="291" t="s">
        <v>2586</v>
      </c>
    </row>
    <row r="14" spans="1:2" s="425" customFormat="1" x14ac:dyDescent="0.25">
      <c r="A14" s="381"/>
      <c r="B14" s="292" t="s">
        <v>2587</v>
      </c>
    </row>
    <row r="15" spans="1:2" s="425" customFormat="1" x14ac:dyDescent="0.25">
      <c r="A15" s="380" t="s">
        <v>2191</v>
      </c>
      <c r="B15" s="297" t="s">
        <v>2588</v>
      </c>
    </row>
    <row r="16" spans="1:2" s="425" customFormat="1" x14ac:dyDescent="0.25">
      <c r="A16" s="381"/>
      <c r="B16" s="298" t="s">
        <v>2589</v>
      </c>
    </row>
    <row r="17" spans="1:2" s="425" customFormat="1" x14ac:dyDescent="0.25">
      <c r="A17" s="380" t="s">
        <v>2562</v>
      </c>
      <c r="B17" s="297" t="s">
        <v>2590</v>
      </c>
    </row>
    <row r="18" spans="1:2" s="425" customFormat="1" x14ac:dyDescent="0.25">
      <c r="A18" s="381"/>
      <c r="B18" s="298" t="s">
        <v>2591</v>
      </c>
    </row>
    <row r="19" spans="1:2" s="425" customFormat="1" x14ac:dyDescent="0.25">
      <c r="A19" s="380" t="s">
        <v>2108</v>
      </c>
      <c r="B19" s="291" t="s">
        <v>2592</v>
      </c>
    </row>
    <row r="20" spans="1:2" s="425" customFormat="1" x14ac:dyDescent="0.25">
      <c r="A20" s="381"/>
      <c r="B20" s="292" t="s">
        <v>8</v>
      </c>
    </row>
    <row r="21" spans="1:2" s="425" customFormat="1" x14ac:dyDescent="0.25">
      <c r="A21" s="380" t="s">
        <v>2593</v>
      </c>
      <c r="B21" s="291" t="s">
        <v>2594</v>
      </c>
    </row>
    <row r="22" spans="1:2" s="425" customFormat="1" x14ac:dyDescent="0.25">
      <c r="A22" s="381"/>
      <c r="B22" s="292" t="s">
        <v>2595</v>
      </c>
    </row>
    <row r="23" spans="1:2" s="425" customFormat="1" x14ac:dyDescent="0.25">
      <c r="A23" s="380" t="s">
        <v>462</v>
      </c>
      <c r="B23" s="291" t="s">
        <v>2596</v>
      </c>
    </row>
    <row r="24" spans="1:2" s="425" customFormat="1" x14ac:dyDescent="0.25">
      <c r="A24" s="381"/>
      <c r="B24" s="292" t="s">
        <v>2597</v>
      </c>
    </row>
    <row r="25" spans="1:2" s="425" customFormat="1" x14ac:dyDescent="0.25">
      <c r="A25" s="380" t="s">
        <v>651</v>
      </c>
      <c r="B25" s="291" t="s">
        <v>2598</v>
      </c>
    </row>
    <row r="26" spans="1:2" s="425" customFormat="1" x14ac:dyDescent="0.25">
      <c r="A26" s="381"/>
      <c r="B26" s="292" t="s">
        <v>2599</v>
      </c>
    </row>
    <row r="27" spans="1:2" s="425" customFormat="1" x14ac:dyDescent="0.25">
      <c r="A27" s="380" t="s">
        <v>208</v>
      </c>
      <c r="B27" s="291" t="s">
        <v>2600</v>
      </c>
    </row>
    <row r="28" spans="1:2" s="425" customFormat="1" x14ac:dyDescent="0.25">
      <c r="A28" s="381"/>
      <c r="B28" s="294" t="s">
        <v>2601</v>
      </c>
    </row>
    <row r="29" spans="1:2" s="425" customFormat="1" ht="38.25" x14ac:dyDescent="0.25">
      <c r="A29" s="293" t="s">
        <v>320</v>
      </c>
      <c r="B29" s="295" t="s">
        <v>2602</v>
      </c>
    </row>
    <row r="30" spans="1:2" s="425" customFormat="1" ht="25.5" x14ac:dyDescent="0.25">
      <c r="A30" s="299" t="s">
        <v>321</v>
      </c>
      <c r="B30" s="294" t="s">
        <v>2603</v>
      </c>
    </row>
    <row r="31" spans="1:2" s="425" customFormat="1" ht="25.5" x14ac:dyDescent="0.25">
      <c r="A31" s="293" t="s">
        <v>1657</v>
      </c>
      <c r="B31" s="295" t="s">
        <v>2604</v>
      </c>
    </row>
    <row r="32" spans="1:2" s="425" customFormat="1" ht="25.5" x14ac:dyDescent="0.25">
      <c r="A32" s="299" t="s">
        <v>2605</v>
      </c>
      <c r="B32" s="294" t="s">
        <v>2606</v>
      </c>
    </row>
    <row r="33" spans="1:2" s="425" customFormat="1" x14ac:dyDescent="0.25">
      <c r="A33" s="380" t="s">
        <v>2170</v>
      </c>
      <c r="B33" s="295" t="s">
        <v>2607</v>
      </c>
    </row>
    <row r="34" spans="1:2" s="425" customFormat="1" x14ac:dyDescent="0.25">
      <c r="A34" s="381"/>
      <c r="B34" s="292" t="s">
        <v>2608</v>
      </c>
    </row>
    <row r="35" spans="1:2" s="425" customFormat="1" x14ac:dyDescent="0.25">
      <c r="A35" s="293" t="s">
        <v>90</v>
      </c>
      <c r="B35" s="291" t="s">
        <v>2609</v>
      </c>
    </row>
    <row r="36" spans="1:2" s="425" customFormat="1" x14ac:dyDescent="0.25">
      <c r="A36" s="299" t="s">
        <v>91</v>
      </c>
      <c r="B36" s="292" t="s">
        <v>2610</v>
      </c>
    </row>
    <row r="37" spans="1:2" s="425" customFormat="1" x14ac:dyDescent="0.25">
      <c r="A37" s="273"/>
      <c r="B37" s="273"/>
    </row>
    <row r="38" spans="1:2" s="425" customFormat="1" x14ac:dyDescent="0.25">
      <c r="A38" s="273"/>
      <c r="B38" s="273"/>
    </row>
    <row r="39" spans="1:2" s="425" customFormat="1" x14ac:dyDescent="0.25">
      <c r="A39" s="273"/>
      <c r="B39" s="273"/>
    </row>
    <row r="40" spans="1:2" s="425" customFormat="1" x14ac:dyDescent="0.25">
      <c r="A40" s="273"/>
      <c r="B40" s="273"/>
    </row>
    <row r="41" spans="1:2" s="425" customFormat="1" x14ac:dyDescent="0.25">
      <c r="A41" s="273"/>
      <c r="B41" s="273"/>
    </row>
    <row r="42" spans="1:2" s="425" customFormat="1" x14ac:dyDescent="0.25">
      <c r="A42" s="273"/>
      <c r="B42" s="273"/>
    </row>
    <row r="43" spans="1:2" s="425" customFormat="1" x14ac:dyDescent="0.25">
      <c r="A43" s="273"/>
      <c r="B43" s="273"/>
    </row>
    <row r="44" spans="1:2" s="425" customFormat="1" x14ac:dyDescent="0.25">
      <c r="A44" s="273"/>
      <c r="B44" s="273"/>
    </row>
  </sheetData>
  <customSheetViews>
    <customSheetView guid="{D5C501C6-B497-4044-9868-6039031CD161}">
      <selection activeCell="G5" sqref="G5"/>
      <pageMargins left="0.7" right="0.7" top="0.75" bottom="0.75" header="0.3" footer="0.3"/>
      <pageSetup paperSize="9" orientation="portrait"/>
    </customSheetView>
    <customSheetView guid="{8435F3D9-0D06-4403-9979-E0A583A54342}">
      <selection activeCell="G5" sqref="G5"/>
      <pageMargins left="0.7" right="0.7" top="0.75" bottom="0.75" header="0.3" footer="0.3"/>
      <pageSetup paperSize="9" orientation="portrait"/>
    </customSheetView>
    <customSheetView guid="{BE08010D-4EAC-4BBE-9A44-AF93E15F3087}">
      <selection activeCell="G5" sqref="G5"/>
      <pageMargins left="0.7" right="0.7" top="0.75" bottom="0.75" header="0.3" footer="0.3"/>
      <pageSetup paperSize="9" orientation="portrait"/>
    </customSheetView>
    <customSheetView guid="{5DD4B24F-877B-41E4-AF8D-7E2C67C77345}">
      <selection activeCell="G5" sqref="G5"/>
      <pageMargins left="0.7" right="0.7" top="0.75" bottom="0.75" header="0.3" footer="0.3"/>
      <pageSetup paperSize="9" orientation="portrait"/>
    </customSheetView>
    <customSheetView guid="{9AA49C1C-F3BB-478F-941B-3BB2D32CDE03}">
      <selection activeCell="G5" sqref="G5"/>
      <pageMargins left="0.7" right="0.7" top="0.75" bottom="0.75" header="0.3" footer="0.3"/>
      <pageSetup paperSize="9" orientation="portrait"/>
    </customSheetView>
    <customSheetView guid="{4A7935BF-2CE5-4EEA-8F59-6366C75EF4CD}">
      <selection activeCell="G5" sqref="G5"/>
      <pageMargins left="0.7" right="0.7" top="0.75" bottom="0.75" header="0.3" footer="0.3"/>
      <pageSetup paperSize="9" orientation="portrait"/>
    </customSheetView>
    <customSheetView guid="{016EB30E-1EFF-415E-92C6-8F137CD49C13}">
      <selection activeCell="G5" sqref="G5"/>
      <pageMargins left="0.7" right="0.7" top="0.75" bottom="0.75" header="0.3" footer="0.3"/>
      <pageSetup paperSize="9" orientation="portrait"/>
    </customSheetView>
  </customSheetViews>
  <mergeCells count="13">
    <mergeCell ref="A33:A34"/>
    <mergeCell ref="A17:A18"/>
    <mergeCell ref="A19:A20"/>
    <mergeCell ref="A21:A22"/>
    <mergeCell ref="A23:A24"/>
    <mergeCell ref="A25:A26"/>
    <mergeCell ref="A27:A28"/>
    <mergeCell ref="A15:A16"/>
    <mergeCell ref="A3:A4"/>
    <mergeCell ref="A5:A6"/>
    <mergeCell ref="A9:A10"/>
    <mergeCell ref="A11:A12"/>
    <mergeCell ref="A13:A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3"/>
  <sheetViews>
    <sheetView zoomScale="120" zoomScaleNormal="120" zoomScaleSheetLayoutView="120" workbookViewId="0">
      <pane ySplit="5" topLeftCell="A6" activePane="bottomLeft" state="frozen"/>
      <selection pane="bottomLeft"/>
    </sheetView>
  </sheetViews>
  <sheetFormatPr defaultColWidth="9.140625" defaultRowHeight="11.25" x14ac:dyDescent="0.2"/>
  <cols>
    <col min="1" max="1" width="28.7109375" style="253" customWidth="1"/>
    <col min="2" max="2" width="0.42578125" style="253" customWidth="1"/>
    <col min="3" max="3" width="8.7109375" style="253" customWidth="1"/>
    <col min="4" max="4" width="10.7109375" style="32" customWidth="1"/>
    <col min="5" max="6" width="7.7109375" style="32" customWidth="1"/>
    <col min="7" max="7" width="0.42578125" style="253" customWidth="1"/>
    <col min="8" max="8" width="25.28515625" style="183" customWidth="1"/>
    <col min="9" max="16384" width="9.140625" style="253"/>
  </cols>
  <sheetData>
    <row r="1" spans="1:8" ht="12.75" x14ac:dyDescent="0.2">
      <c r="A1" s="257" t="s">
        <v>2611</v>
      </c>
      <c r="B1" s="336"/>
      <c r="C1" s="336"/>
      <c r="D1" s="327"/>
      <c r="E1" s="327"/>
      <c r="F1" s="327"/>
      <c r="G1" s="336"/>
      <c r="H1" s="182"/>
    </row>
    <row r="2" spans="1:8" ht="12.75" x14ac:dyDescent="0.2">
      <c r="A2" s="182" t="s">
        <v>2612</v>
      </c>
      <c r="B2" s="335"/>
      <c r="C2" s="336"/>
      <c r="D2" s="327"/>
      <c r="E2" s="327"/>
      <c r="F2" s="327"/>
      <c r="G2" s="336"/>
      <c r="H2" s="182"/>
    </row>
    <row r="3" spans="1:8" ht="15" customHeight="1" x14ac:dyDescent="0.2">
      <c r="A3" s="385" t="s">
        <v>2</v>
      </c>
      <c r="B3" s="386"/>
      <c r="C3" s="391" t="s">
        <v>2613</v>
      </c>
      <c r="D3" s="423">
        <v>2020</v>
      </c>
      <c r="E3" s="422"/>
      <c r="F3" s="424"/>
      <c r="G3" s="9"/>
      <c r="H3" s="393" t="s">
        <v>2614</v>
      </c>
    </row>
    <row r="4" spans="1:8" x14ac:dyDescent="0.2">
      <c r="A4" s="387"/>
      <c r="B4" s="388"/>
      <c r="C4" s="392"/>
      <c r="D4" s="423" t="s">
        <v>11</v>
      </c>
      <c r="E4" s="422"/>
      <c r="F4" s="424"/>
      <c r="G4" s="11"/>
      <c r="H4" s="394"/>
    </row>
    <row r="5" spans="1:8" ht="22.5" x14ac:dyDescent="0.2">
      <c r="A5" s="389"/>
      <c r="B5" s="390"/>
      <c r="C5" s="87" t="s">
        <v>2615</v>
      </c>
      <c r="D5" s="10" t="s">
        <v>2616</v>
      </c>
      <c r="E5" s="10" t="str">
        <f>D4 &amp; " 2019=100"</f>
        <v>I 2019=100</v>
      </c>
      <c r="F5" s="321" t="str">
        <f>"XII" &amp; " 2019=100"</f>
        <v>XII 2019=100</v>
      </c>
      <c r="G5" s="12"/>
      <c r="H5" s="395"/>
    </row>
    <row r="6" spans="1:8" x14ac:dyDescent="0.2">
      <c r="C6" s="9"/>
      <c r="D6" s="64"/>
      <c r="E6" s="64"/>
    </row>
    <row r="7" spans="1:8" x14ac:dyDescent="0.2">
      <c r="A7" s="384" t="s">
        <v>2617</v>
      </c>
      <c r="B7" s="384"/>
      <c r="C7" s="384"/>
      <c r="D7" s="384"/>
      <c r="E7" s="384"/>
      <c r="F7" s="384"/>
      <c r="G7" s="384"/>
      <c r="H7" s="384"/>
    </row>
    <row r="8" spans="1:8" x14ac:dyDescent="0.2">
      <c r="A8" s="13"/>
      <c r="B8" s="13" t="s">
        <v>25</v>
      </c>
      <c r="C8" s="14"/>
      <c r="D8" s="314"/>
      <c r="E8" s="314"/>
    </row>
    <row r="9" spans="1:8" ht="12.75" x14ac:dyDescent="0.2">
      <c r="A9" s="16" t="s">
        <v>2618</v>
      </c>
      <c r="B9" s="17" t="s">
        <v>25</v>
      </c>
      <c r="C9" s="18" t="s">
        <v>27</v>
      </c>
      <c r="D9" s="19" t="s">
        <v>43</v>
      </c>
      <c r="E9" s="32">
        <v>98.8</v>
      </c>
      <c r="F9" s="23">
        <v>105.7</v>
      </c>
      <c r="G9" s="46"/>
      <c r="H9" s="183" t="s">
        <v>2619</v>
      </c>
    </row>
    <row r="10" spans="1:8" x14ac:dyDescent="0.2">
      <c r="A10" s="16"/>
      <c r="B10" s="17"/>
      <c r="C10" s="18"/>
      <c r="D10" s="19"/>
      <c r="E10" s="29"/>
      <c r="F10" s="37"/>
      <c r="G10" s="46"/>
    </row>
    <row r="11" spans="1:8" ht="12.75" x14ac:dyDescent="0.2">
      <c r="A11" s="16" t="s">
        <v>2620</v>
      </c>
      <c r="B11" s="16" t="s">
        <v>25</v>
      </c>
      <c r="C11" s="18" t="s">
        <v>27</v>
      </c>
      <c r="D11" s="19" t="s">
        <v>59</v>
      </c>
      <c r="E11" s="29">
        <v>81</v>
      </c>
      <c r="F11" s="23">
        <v>103.4</v>
      </c>
      <c r="G11" s="46"/>
      <c r="H11" s="183" t="s">
        <v>58</v>
      </c>
    </row>
    <row r="12" spans="1:8" x14ac:dyDescent="0.2">
      <c r="A12" s="13"/>
      <c r="B12" s="13" t="s">
        <v>25</v>
      </c>
      <c r="C12" s="14"/>
      <c r="D12" s="314"/>
      <c r="E12" s="314"/>
    </row>
    <row r="13" spans="1:8" x14ac:dyDescent="0.2">
      <c r="A13" s="384" t="s">
        <v>2621</v>
      </c>
      <c r="B13" s="384"/>
      <c r="C13" s="384"/>
      <c r="D13" s="384"/>
      <c r="E13" s="384"/>
      <c r="F13" s="384"/>
      <c r="G13" s="384"/>
      <c r="H13" s="384"/>
    </row>
    <row r="14" spans="1:8" x14ac:dyDescent="0.2">
      <c r="A14" s="21"/>
      <c r="B14" s="17"/>
    </row>
    <row r="15" spans="1:8" x14ac:dyDescent="0.2">
      <c r="A15" s="22" t="s">
        <v>62</v>
      </c>
      <c r="B15" s="22"/>
      <c r="C15" s="23"/>
      <c r="D15" s="24"/>
      <c r="E15" s="24"/>
      <c r="F15" s="23"/>
      <c r="H15" s="183" t="s">
        <v>63</v>
      </c>
    </row>
    <row r="16" spans="1:8" x14ac:dyDescent="0.2">
      <c r="A16" s="26" t="s">
        <v>2622</v>
      </c>
      <c r="B16" s="35"/>
      <c r="C16" s="28" t="s">
        <v>27</v>
      </c>
      <c r="D16" s="32">
        <v>75.099999999999994</v>
      </c>
      <c r="E16" s="30">
        <v>98</v>
      </c>
      <c r="F16" s="23">
        <v>99.8</v>
      </c>
      <c r="G16" s="46"/>
      <c r="H16" s="183" t="s">
        <v>65</v>
      </c>
    </row>
    <row r="17" spans="1:8" x14ac:dyDescent="0.2">
      <c r="A17" s="31"/>
      <c r="B17" s="35"/>
      <c r="C17" s="28"/>
      <c r="E17" s="30"/>
      <c r="F17" s="23"/>
    </row>
    <row r="18" spans="1:8" x14ac:dyDescent="0.2">
      <c r="A18" s="31"/>
      <c r="B18" s="35"/>
      <c r="C18" s="28"/>
      <c r="E18" s="30"/>
      <c r="F18" s="23"/>
      <c r="H18" s="183" t="s">
        <v>2623</v>
      </c>
    </row>
    <row r="19" spans="1:8" ht="12.75" x14ac:dyDescent="0.2">
      <c r="A19" s="16" t="s">
        <v>2624</v>
      </c>
      <c r="B19" s="35" t="s">
        <v>25</v>
      </c>
      <c r="C19" s="28" t="s">
        <v>67</v>
      </c>
      <c r="D19" s="32">
        <v>455</v>
      </c>
      <c r="E19" s="30">
        <v>91</v>
      </c>
      <c r="F19" s="23">
        <v>97.2</v>
      </c>
      <c r="G19" s="46"/>
      <c r="H19" s="183" t="s">
        <v>2625</v>
      </c>
    </row>
    <row r="20" spans="1:8" x14ac:dyDescent="0.2">
      <c r="A20" s="33"/>
      <c r="B20" s="22" t="s">
        <v>25</v>
      </c>
    </row>
    <row r="21" spans="1:8" x14ac:dyDescent="0.2">
      <c r="A21" s="384" t="s">
        <v>2626</v>
      </c>
      <c r="B21" s="384"/>
      <c r="C21" s="384"/>
      <c r="D21" s="384"/>
      <c r="E21" s="384"/>
      <c r="F21" s="384"/>
      <c r="G21" s="384"/>
      <c r="H21" s="384"/>
    </row>
    <row r="22" spans="1:8" x14ac:dyDescent="0.2">
      <c r="A22" s="16"/>
      <c r="B22" s="16" t="s">
        <v>25</v>
      </c>
    </row>
    <row r="23" spans="1:8" x14ac:dyDescent="0.2">
      <c r="A23" s="26" t="s">
        <v>74</v>
      </c>
      <c r="B23" s="34" t="s">
        <v>25</v>
      </c>
      <c r="C23" s="28" t="s">
        <v>27</v>
      </c>
      <c r="D23" s="19" t="s">
        <v>89</v>
      </c>
      <c r="E23" s="24">
        <v>88.7</v>
      </c>
      <c r="F23" s="23">
        <v>118.8</v>
      </c>
      <c r="G23" s="46"/>
      <c r="H23" s="183" t="s">
        <v>2627</v>
      </c>
    </row>
    <row r="24" spans="1:8" x14ac:dyDescent="0.2">
      <c r="A24" s="35"/>
      <c r="B24" s="36"/>
      <c r="C24" s="28" t="s">
        <v>90</v>
      </c>
      <c r="D24" s="23">
        <v>36.4</v>
      </c>
      <c r="E24" s="24">
        <v>91.8</v>
      </c>
      <c r="F24" s="23">
        <v>125</v>
      </c>
      <c r="G24" s="46"/>
    </row>
    <row r="25" spans="1:8" x14ac:dyDescent="0.2">
      <c r="B25" s="36"/>
      <c r="C25" s="25"/>
      <c r="D25" s="23"/>
      <c r="E25" s="24"/>
      <c r="F25" s="23"/>
    </row>
    <row r="26" spans="1:8" x14ac:dyDescent="0.2">
      <c r="A26" s="26" t="s">
        <v>92</v>
      </c>
      <c r="B26" s="38" t="s">
        <v>25</v>
      </c>
      <c r="C26" s="28" t="s">
        <v>27</v>
      </c>
      <c r="D26" s="23">
        <v>141</v>
      </c>
      <c r="E26" s="24">
        <v>93.6</v>
      </c>
      <c r="F26" s="23">
        <v>116.3</v>
      </c>
      <c r="G26" s="46"/>
      <c r="H26" s="183" t="s">
        <v>2628</v>
      </c>
    </row>
    <row r="27" spans="1:8" x14ac:dyDescent="0.2">
      <c r="A27" s="16"/>
      <c r="B27" s="34"/>
      <c r="C27" s="28" t="s">
        <v>90</v>
      </c>
      <c r="D27" s="23">
        <v>32</v>
      </c>
      <c r="E27" s="24">
        <v>94.2</v>
      </c>
      <c r="F27" s="23">
        <v>119.3</v>
      </c>
      <c r="G27" s="46"/>
    </row>
    <row r="28" spans="1:8" x14ac:dyDescent="0.2">
      <c r="A28" s="35"/>
      <c r="B28" s="35"/>
    </row>
    <row r="29" spans="1:8" x14ac:dyDescent="0.2">
      <c r="A29" s="384" t="s">
        <v>2629</v>
      </c>
      <c r="B29" s="384"/>
      <c r="C29" s="384"/>
      <c r="D29" s="384"/>
      <c r="E29" s="384"/>
      <c r="F29" s="384"/>
      <c r="G29" s="384"/>
      <c r="H29" s="384"/>
    </row>
    <row r="30" spans="1:8" x14ac:dyDescent="0.2">
      <c r="B30" s="16"/>
    </row>
    <row r="31" spans="1:8" ht="12.75" x14ac:dyDescent="0.2">
      <c r="A31" s="16" t="s">
        <v>2630</v>
      </c>
      <c r="B31" s="34"/>
      <c r="C31" s="28"/>
      <c r="D31" s="23"/>
      <c r="E31" s="24"/>
      <c r="F31" s="23"/>
      <c r="H31" s="183" t="s">
        <v>2631</v>
      </c>
    </row>
    <row r="32" spans="1:8" x14ac:dyDescent="0.2">
      <c r="A32" s="26" t="s">
        <v>2632</v>
      </c>
      <c r="B32" s="36"/>
      <c r="C32" s="28" t="s">
        <v>27</v>
      </c>
      <c r="D32" s="23">
        <v>21.1</v>
      </c>
      <c r="E32" s="24">
        <v>46.9</v>
      </c>
      <c r="F32" s="323" t="s">
        <v>2633</v>
      </c>
      <c r="G32" s="46"/>
      <c r="H32" s="183" t="s">
        <v>2634</v>
      </c>
    </row>
    <row r="33" spans="1:8" x14ac:dyDescent="0.2">
      <c r="B33" s="36"/>
      <c r="C33" s="25"/>
      <c r="D33" s="23"/>
      <c r="E33" s="24"/>
      <c r="F33" s="23"/>
    </row>
    <row r="34" spans="1:8" ht="12.75" x14ac:dyDescent="0.2">
      <c r="A34" s="253" t="s">
        <v>2635</v>
      </c>
      <c r="B34" s="36" t="s">
        <v>25</v>
      </c>
      <c r="C34" s="28" t="s">
        <v>27</v>
      </c>
      <c r="D34" s="23">
        <v>55.7</v>
      </c>
      <c r="E34" s="24">
        <v>50.1</v>
      </c>
      <c r="F34" s="23">
        <v>92.8</v>
      </c>
      <c r="G34" s="46"/>
      <c r="H34" s="183" t="s">
        <v>99</v>
      </c>
    </row>
    <row r="35" spans="1:8" x14ac:dyDescent="0.2">
      <c r="A35" s="16"/>
      <c r="B35" s="34"/>
      <c r="C35" s="25"/>
      <c r="D35" s="23"/>
      <c r="E35" s="24"/>
      <c r="F35" s="23"/>
    </row>
    <row r="36" spans="1:8" ht="12.75" x14ac:dyDescent="0.2">
      <c r="A36" s="22" t="s">
        <v>2636</v>
      </c>
      <c r="B36" s="39"/>
      <c r="C36" s="28" t="s">
        <v>27</v>
      </c>
      <c r="D36" s="23">
        <v>32.5</v>
      </c>
      <c r="E36" s="24">
        <v>107.6</v>
      </c>
      <c r="F36" s="23">
        <v>115.4</v>
      </c>
      <c r="G36" s="46"/>
      <c r="H36" s="183" t="s">
        <v>101</v>
      </c>
    </row>
    <row r="37" spans="1:8" x14ac:dyDescent="0.2">
      <c r="A37" s="22"/>
      <c r="B37" s="22"/>
      <c r="C37" s="94"/>
    </row>
    <row r="38" spans="1:8" x14ac:dyDescent="0.2">
      <c r="A38" s="384" t="s">
        <v>2637</v>
      </c>
      <c r="B38" s="384"/>
      <c r="C38" s="384"/>
      <c r="D38" s="384"/>
      <c r="E38" s="384"/>
      <c r="F38" s="384"/>
      <c r="G38" s="384"/>
      <c r="H38" s="384"/>
    </row>
    <row r="39" spans="1:8" x14ac:dyDescent="0.2">
      <c r="A39" s="35"/>
      <c r="B39" s="35"/>
    </row>
    <row r="40" spans="1:8" x14ac:dyDescent="0.2">
      <c r="A40" s="253" t="s">
        <v>2638</v>
      </c>
      <c r="B40" s="35"/>
      <c r="C40" s="25"/>
      <c r="E40" s="24"/>
      <c r="F40" s="23"/>
      <c r="H40" s="183" t="s">
        <v>2639</v>
      </c>
    </row>
    <row r="41" spans="1:8" ht="12.75" x14ac:dyDescent="0.2">
      <c r="A41" s="253" t="s">
        <v>2640</v>
      </c>
      <c r="B41" s="35"/>
      <c r="C41" s="25"/>
      <c r="D41" s="23"/>
      <c r="E41" s="24"/>
      <c r="F41" s="23"/>
      <c r="H41" s="183" t="s">
        <v>2641</v>
      </c>
    </row>
    <row r="42" spans="1:8" x14ac:dyDescent="0.2">
      <c r="A42" s="26" t="s">
        <v>108</v>
      </c>
      <c r="B42" s="39"/>
      <c r="C42" s="28" t="s">
        <v>27</v>
      </c>
      <c r="D42" s="37">
        <v>16</v>
      </c>
      <c r="E42" s="24">
        <v>97.4</v>
      </c>
      <c r="F42" s="23">
        <v>107.6</v>
      </c>
      <c r="G42" s="46"/>
      <c r="H42" s="183" t="s">
        <v>2642</v>
      </c>
    </row>
    <row r="43" spans="1:8" x14ac:dyDescent="0.2">
      <c r="A43" s="35"/>
      <c r="B43" s="36"/>
      <c r="C43" s="25"/>
      <c r="D43" s="23"/>
      <c r="E43" s="24"/>
      <c r="F43" s="23"/>
    </row>
    <row r="44" spans="1:8" x14ac:dyDescent="0.2">
      <c r="A44" s="26" t="s">
        <v>110</v>
      </c>
      <c r="B44" s="36"/>
      <c r="C44" s="28" t="s">
        <v>27</v>
      </c>
      <c r="D44" s="23">
        <v>107</v>
      </c>
      <c r="E44" s="24">
        <v>85.8</v>
      </c>
      <c r="F44" s="23">
        <v>103.4</v>
      </c>
      <c r="G44" s="46"/>
      <c r="H44" s="183" t="s">
        <v>112</v>
      </c>
    </row>
    <row r="45" spans="1:8" x14ac:dyDescent="0.2">
      <c r="A45" s="22"/>
      <c r="B45" s="39"/>
      <c r="C45" s="25"/>
      <c r="D45" s="23"/>
      <c r="E45" s="24"/>
      <c r="F45" s="23"/>
    </row>
    <row r="46" spans="1:8" x14ac:dyDescent="0.2">
      <c r="A46" s="26" t="s">
        <v>113</v>
      </c>
      <c r="B46" s="36"/>
      <c r="C46" s="28" t="s">
        <v>27</v>
      </c>
      <c r="D46" s="23">
        <v>9.9</v>
      </c>
      <c r="E46" s="24">
        <v>89.1</v>
      </c>
      <c r="F46" s="37">
        <v>94.1</v>
      </c>
      <c r="G46" s="46"/>
      <c r="H46" s="183" t="s">
        <v>114</v>
      </c>
    </row>
    <row r="47" spans="1:8" x14ac:dyDescent="0.2">
      <c r="B47" s="34"/>
      <c r="C47" s="25"/>
      <c r="D47" s="23"/>
      <c r="E47" s="24"/>
      <c r="F47" s="23"/>
    </row>
    <row r="48" spans="1:8" ht="12.75" x14ac:dyDescent="0.2">
      <c r="A48" s="253" t="s">
        <v>2643</v>
      </c>
      <c r="B48" s="34"/>
      <c r="C48" s="28" t="s">
        <v>27</v>
      </c>
      <c r="D48" s="19">
        <v>237</v>
      </c>
      <c r="E48" s="30">
        <v>95.9</v>
      </c>
      <c r="F48" s="37">
        <v>105.9</v>
      </c>
      <c r="G48" s="46"/>
      <c r="H48" s="183" t="s">
        <v>2644</v>
      </c>
    </row>
    <row r="49" spans="1:8" x14ac:dyDescent="0.2">
      <c r="A49" s="42" t="s">
        <v>117</v>
      </c>
      <c r="B49" s="16"/>
      <c r="C49" s="28"/>
      <c r="D49" s="29"/>
      <c r="E49" s="30"/>
      <c r="F49" s="37"/>
      <c r="G49" s="46"/>
      <c r="H49" s="183" t="s">
        <v>781</v>
      </c>
    </row>
    <row r="50" spans="1:8" ht="12.75" x14ac:dyDescent="0.2">
      <c r="A50" s="253" t="s">
        <v>2645</v>
      </c>
      <c r="B50" s="16"/>
      <c r="C50" s="28" t="s">
        <v>27</v>
      </c>
      <c r="D50" s="349">
        <v>65.5</v>
      </c>
      <c r="E50" s="30">
        <v>79</v>
      </c>
      <c r="F50" s="37">
        <v>107.8</v>
      </c>
      <c r="G50" s="46"/>
      <c r="H50" s="183" t="s">
        <v>2646</v>
      </c>
    </row>
    <row r="51" spans="1:8" x14ac:dyDescent="0.2">
      <c r="A51" s="26"/>
      <c r="B51" s="16"/>
      <c r="C51" s="28"/>
      <c r="D51" s="29"/>
      <c r="E51" s="30"/>
      <c r="F51" s="37"/>
      <c r="G51" s="46"/>
    </row>
    <row r="52" spans="1:8" ht="12.75" x14ac:dyDescent="0.2">
      <c r="A52" s="253" t="s">
        <v>2647</v>
      </c>
      <c r="B52" s="16"/>
      <c r="C52" s="28" t="s">
        <v>27</v>
      </c>
      <c r="D52" s="48">
        <v>172</v>
      </c>
      <c r="E52" s="30">
        <v>104.5</v>
      </c>
      <c r="F52" s="37">
        <v>105.2</v>
      </c>
      <c r="G52" s="46"/>
      <c r="H52" s="183" t="s">
        <v>2648</v>
      </c>
    </row>
    <row r="53" spans="1:8" x14ac:dyDescent="0.2">
      <c r="A53" s="26"/>
      <c r="B53" s="16"/>
      <c r="C53" s="28"/>
      <c r="D53" s="29"/>
      <c r="E53" s="30"/>
      <c r="F53" s="37"/>
      <c r="G53" s="46"/>
    </row>
    <row r="54" spans="1:8" ht="12.75" x14ac:dyDescent="0.2">
      <c r="A54" s="16" t="s">
        <v>2649</v>
      </c>
      <c r="B54" s="17" t="s">
        <v>25</v>
      </c>
      <c r="C54" s="28" t="s">
        <v>27</v>
      </c>
      <c r="D54" s="29">
        <v>58.4</v>
      </c>
      <c r="E54" s="30">
        <v>89.3</v>
      </c>
      <c r="F54" s="37">
        <v>100.3</v>
      </c>
      <c r="G54" s="46"/>
      <c r="H54" s="183" t="s">
        <v>2650</v>
      </c>
    </row>
    <row r="55" spans="1:8" ht="12.75" x14ac:dyDescent="0.2">
      <c r="A55" s="16"/>
      <c r="B55" s="17"/>
      <c r="C55" s="28"/>
      <c r="D55" s="29"/>
      <c r="E55" s="30"/>
      <c r="F55" s="37"/>
      <c r="G55" s="46"/>
      <c r="H55" s="183" t="s">
        <v>2651</v>
      </c>
    </row>
    <row r="56" spans="1:8" ht="12.75" x14ac:dyDescent="0.2">
      <c r="A56" s="16" t="s">
        <v>2652</v>
      </c>
      <c r="B56" s="16"/>
      <c r="C56" s="23"/>
      <c r="D56" s="24"/>
      <c r="E56" s="24"/>
      <c r="F56" s="23"/>
      <c r="H56" s="183" t="s">
        <v>2653</v>
      </c>
    </row>
    <row r="57" spans="1:8" x14ac:dyDescent="0.2">
      <c r="A57" s="42" t="s">
        <v>117</v>
      </c>
      <c r="B57" s="17"/>
      <c r="C57" s="23"/>
      <c r="D57" s="24"/>
      <c r="E57" s="24"/>
      <c r="F57" s="23"/>
      <c r="H57" s="183" t="s">
        <v>781</v>
      </c>
    </row>
    <row r="58" spans="1:8" x14ac:dyDescent="0.2">
      <c r="A58" s="26" t="s">
        <v>133</v>
      </c>
      <c r="B58" s="22"/>
      <c r="C58" s="28" t="s">
        <v>134</v>
      </c>
      <c r="D58" s="19" t="s">
        <v>147</v>
      </c>
      <c r="E58" s="24">
        <v>101</v>
      </c>
      <c r="F58" s="37">
        <v>154.30000000000001</v>
      </c>
      <c r="G58" s="46"/>
      <c r="H58" s="183" t="s">
        <v>2654</v>
      </c>
    </row>
    <row r="59" spans="1:8" x14ac:dyDescent="0.2">
      <c r="A59" s="22"/>
      <c r="B59" s="22"/>
      <c r="C59" s="28"/>
      <c r="D59" s="19"/>
      <c r="E59" s="24"/>
      <c r="F59" s="23"/>
    </row>
    <row r="60" spans="1:8" x14ac:dyDescent="0.2">
      <c r="A60" s="26" t="s">
        <v>148</v>
      </c>
      <c r="B60" s="31" t="s">
        <v>25</v>
      </c>
      <c r="C60" s="28" t="s">
        <v>134</v>
      </c>
      <c r="D60" s="19" t="s">
        <v>161</v>
      </c>
      <c r="E60" s="24">
        <v>65.3</v>
      </c>
      <c r="F60" s="37">
        <v>70.2</v>
      </c>
      <c r="G60" s="46"/>
      <c r="H60" s="183" t="s">
        <v>2655</v>
      </c>
    </row>
    <row r="61" spans="1:8" x14ac:dyDescent="0.2">
      <c r="A61" s="31"/>
      <c r="B61" s="31"/>
      <c r="C61" s="28"/>
      <c r="D61" s="19"/>
      <c r="E61" s="24"/>
      <c r="F61" s="23"/>
    </row>
    <row r="62" spans="1:8" x14ac:dyDescent="0.2">
      <c r="A62" s="26" t="s">
        <v>162</v>
      </c>
      <c r="B62" s="31"/>
      <c r="C62" s="28" t="s">
        <v>134</v>
      </c>
      <c r="D62" s="23">
        <v>312</v>
      </c>
      <c r="E62" s="24">
        <v>36.6</v>
      </c>
      <c r="F62" s="23">
        <v>38.200000000000003</v>
      </c>
      <c r="G62" s="46"/>
      <c r="H62" s="183" t="s">
        <v>2656</v>
      </c>
    </row>
    <row r="63" spans="1:8" x14ac:dyDescent="0.2">
      <c r="A63" s="16"/>
      <c r="B63" s="16"/>
      <c r="C63" s="94"/>
      <c r="D63" s="29"/>
      <c r="E63" s="29"/>
      <c r="F63" s="29"/>
      <c r="G63" s="46"/>
    </row>
    <row r="64" spans="1:8" ht="33.75" customHeight="1" x14ac:dyDescent="0.2">
      <c r="A64" s="396" t="s">
        <v>2657</v>
      </c>
      <c r="B64" s="396"/>
      <c r="C64" s="396"/>
      <c r="D64" s="396"/>
      <c r="E64" s="396"/>
      <c r="F64" s="396"/>
      <c r="G64" s="396"/>
      <c r="H64" s="396"/>
    </row>
    <row r="65" spans="1:8" ht="33.75" customHeight="1" x14ac:dyDescent="0.2">
      <c r="A65" s="397" t="s">
        <v>2658</v>
      </c>
      <c r="B65" s="397"/>
      <c r="C65" s="397"/>
      <c r="D65" s="397"/>
      <c r="E65" s="397"/>
      <c r="F65" s="397"/>
      <c r="G65" s="397"/>
      <c r="H65" s="397"/>
    </row>
    <row r="66" spans="1:8" ht="12.75" x14ac:dyDescent="0.2">
      <c r="A66" s="336" t="str">
        <f>$A$1 &amp; " (cd.)"</f>
        <v>TABL. 1. PRODUKCJA WAŻNIEJSZYCH WYROBÓW PRZEMYSŁOWYCH W STYCZNIU 2020 r. (cd.)</v>
      </c>
    </row>
    <row r="67" spans="1:8" ht="12.75" x14ac:dyDescent="0.2">
      <c r="A67" s="182" t="str">
        <f>$A$2 &amp; " (cont.)"</f>
        <v>TABL. 1. PRODUCTION OF MAJOR INDUSTRIAL PRODUCTS IN JANUARY 2020 (cont.)</v>
      </c>
      <c r="B67" s="14"/>
    </row>
    <row r="68" spans="1:8" ht="15" customHeight="1" x14ac:dyDescent="0.2">
      <c r="A68" s="385" t="str">
        <f>$A$3</f>
        <v>WYROBY
wg Polskiej Klasyfikacji 
Wyrobów i Usług (PKWiU) / PRODPOL</v>
      </c>
      <c r="B68" s="386"/>
      <c r="C68" s="391" t="str">
        <f>$C$3</f>
        <v xml:space="preserve">Jednostka
miary  </v>
      </c>
      <c r="D68" s="423">
        <f>$D$3</f>
        <v>2020</v>
      </c>
      <c r="E68" s="422"/>
      <c r="F68" s="424"/>
      <c r="G68" s="9"/>
      <c r="H68" s="393" t="str">
        <f>$H$3</f>
        <v xml:space="preserve">PRODUCTS                                                                    by Polish Classification of Products and Services (PKWiU)/PRODPOL </v>
      </c>
    </row>
    <row r="69" spans="1:8" x14ac:dyDescent="0.2">
      <c r="A69" s="387"/>
      <c r="B69" s="388"/>
      <c r="C69" s="392"/>
      <c r="D69" s="423" t="str">
        <f>$D$4</f>
        <v>I</v>
      </c>
      <c r="E69" s="422"/>
      <c r="F69" s="424"/>
      <c r="G69" s="11"/>
      <c r="H69" s="394"/>
    </row>
    <row r="70" spans="1:8" ht="22.5" x14ac:dyDescent="0.2">
      <c r="A70" s="389"/>
      <c r="B70" s="390"/>
      <c r="C70" s="87" t="str">
        <f>$C$5</f>
        <v>Measure-ment unit</v>
      </c>
      <c r="D70" s="10" t="str">
        <f>$D$5</f>
        <v>Liczby
bezwzględne</v>
      </c>
      <c r="E70" s="10" t="str">
        <f>$E$5</f>
        <v>I 2019=100</v>
      </c>
      <c r="F70" s="321" t="str">
        <f>$F$5</f>
        <v>XII 2019=100</v>
      </c>
      <c r="G70" s="12"/>
      <c r="H70" s="395"/>
    </row>
    <row r="71" spans="1:8" x14ac:dyDescent="0.2">
      <c r="C71" s="9"/>
      <c r="D71" s="64"/>
      <c r="E71" s="64"/>
    </row>
    <row r="72" spans="1:8" x14ac:dyDescent="0.2">
      <c r="A72" s="384" t="s">
        <v>2659</v>
      </c>
      <c r="B72" s="384"/>
      <c r="C72" s="384"/>
      <c r="D72" s="384"/>
      <c r="E72" s="384"/>
      <c r="F72" s="384"/>
      <c r="G72" s="384"/>
      <c r="H72" s="384"/>
    </row>
    <row r="74" spans="1:8" x14ac:dyDescent="0.2">
      <c r="A74" s="26" t="s">
        <v>165</v>
      </c>
      <c r="B74" s="16" t="s">
        <v>25</v>
      </c>
      <c r="C74" s="28" t="s">
        <v>134</v>
      </c>
      <c r="D74" s="274" t="s">
        <v>178</v>
      </c>
      <c r="E74" s="24">
        <v>81.5</v>
      </c>
      <c r="F74" s="350">
        <v>66.099999999999994</v>
      </c>
      <c r="G74" s="46"/>
      <c r="H74" s="183" t="s">
        <v>177</v>
      </c>
    </row>
    <row r="75" spans="1:8" x14ac:dyDescent="0.2">
      <c r="A75" s="16"/>
      <c r="B75" s="16"/>
      <c r="C75" s="28"/>
      <c r="D75" s="55"/>
      <c r="E75" s="24"/>
      <c r="F75" s="23"/>
    </row>
    <row r="76" spans="1:8" x14ac:dyDescent="0.2">
      <c r="A76" s="26" t="s">
        <v>179</v>
      </c>
      <c r="B76" s="35"/>
      <c r="C76" s="28" t="s">
        <v>134</v>
      </c>
      <c r="D76" s="274" t="s">
        <v>192</v>
      </c>
      <c r="E76" s="24">
        <v>99.2</v>
      </c>
      <c r="F76" s="37">
        <v>107.1</v>
      </c>
      <c r="G76" s="46"/>
      <c r="H76" s="183" t="s">
        <v>191</v>
      </c>
    </row>
    <row r="77" spans="1:8" x14ac:dyDescent="0.2">
      <c r="B77" s="35"/>
      <c r="C77" s="28"/>
      <c r="D77" s="55"/>
      <c r="E77" s="24"/>
      <c r="F77" s="23"/>
    </row>
    <row r="78" spans="1:8" x14ac:dyDescent="0.2">
      <c r="A78" s="26" t="s">
        <v>193</v>
      </c>
      <c r="B78" s="35"/>
      <c r="C78" s="28" t="s">
        <v>134</v>
      </c>
      <c r="D78" s="274" t="s">
        <v>206</v>
      </c>
      <c r="E78" s="24">
        <v>92.2</v>
      </c>
      <c r="F78" s="23">
        <v>122.2</v>
      </c>
      <c r="H78" s="183" t="s">
        <v>2660</v>
      </c>
    </row>
    <row r="79" spans="1:8" x14ac:dyDescent="0.2">
      <c r="A79" s="26"/>
      <c r="B79" s="35"/>
      <c r="C79" s="28"/>
      <c r="D79" s="274"/>
      <c r="E79" s="24"/>
      <c r="F79" s="37"/>
    </row>
    <row r="80" spans="1:8" x14ac:dyDescent="0.2">
      <c r="A80" s="26" t="s">
        <v>207</v>
      </c>
      <c r="B80" s="35"/>
      <c r="C80" s="28" t="s">
        <v>208</v>
      </c>
      <c r="D80" s="32">
        <v>701</v>
      </c>
      <c r="E80" s="24">
        <v>80.099999999999994</v>
      </c>
      <c r="F80" s="37">
        <v>96.7</v>
      </c>
      <c r="G80" s="46"/>
      <c r="H80" s="183" t="s">
        <v>2661</v>
      </c>
    </row>
    <row r="81" spans="1:8" x14ac:dyDescent="0.2">
      <c r="A81" s="26"/>
      <c r="B81" s="35"/>
      <c r="C81" s="28"/>
      <c r="D81" s="274"/>
      <c r="E81" s="30"/>
      <c r="F81" s="37"/>
      <c r="G81" s="46"/>
    </row>
    <row r="82" spans="1:8" x14ac:dyDescent="0.2">
      <c r="A82" s="26" t="s">
        <v>212</v>
      </c>
      <c r="B82" s="43"/>
      <c r="C82" s="28" t="s">
        <v>27</v>
      </c>
      <c r="D82" s="32">
        <v>33.200000000000003</v>
      </c>
      <c r="E82" s="24">
        <v>99.4</v>
      </c>
      <c r="F82" s="23">
        <v>86.9</v>
      </c>
      <c r="G82" s="46"/>
      <c r="H82" s="183" t="s">
        <v>2662</v>
      </c>
    </row>
    <row r="83" spans="1:8" x14ac:dyDescent="0.2">
      <c r="A83" s="43"/>
      <c r="B83" s="43"/>
      <c r="C83" s="28"/>
      <c r="D83" s="24"/>
      <c r="E83" s="24"/>
      <c r="F83" s="23"/>
    </row>
    <row r="84" spans="1:8" x14ac:dyDescent="0.2">
      <c r="A84" s="26" t="s">
        <v>214</v>
      </c>
      <c r="B84" s="16"/>
      <c r="C84" s="28" t="s">
        <v>134</v>
      </c>
      <c r="D84" s="274" t="s">
        <v>229</v>
      </c>
      <c r="E84" s="24">
        <v>88.5</v>
      </c>
      <c r="F84" s="23">
        <v>78.900000000000006</v>
      </c>
      <c r="G84" s="46"/>
      <c r="H84" s="183" t="s">
        <v>2663</v>
      </c>
    </row>
    <row r="85" spans="1:8" x14ac:dyDescent="0.2">
      <c r="A85" s="16"/>
      <c r="B85" s="16"/>
      <c r="C85" s="28"/>
      <c r="D85" s="24"/>
      <c r="E85" s="24"/>
      <c r="F85" s="23"/>
    </row>
    <row r="86" spans="1:8" x14ac:dyDescent="0.2">
      <c r="A86" s="16" t="s">
        <v>2664</v>
      </c>
      <c r="B86" s="45"/>
      <c r="C86" s="28"/>
      <c r="D86" s="24"/>
      <c r="E86" s="24"/>
      <c r="F86" s="23"/>
      <c r="H86" s="183" t="s">
        <v>2665</v>
      </c>
    </row>
    <row r="87" spans="1:8" x14ac:dyDescent="0.2">
      <c r="A87" s="26" t="s">
        <v>2666</v>
      </c>
      <c r="B87" s="44"/>
      <c r="C87" s="28" t="s">
        <v>27</v>
      </c>
      <c r="D87" s="32">
        <v>11.7</v>
      </c>
      <c r="E87" s="24">
        <v>70.3</v>
      </c>
      <c r="F87" s="37">
        <v>114.7</v>
      </c>
      <c r="G87" s="46"/>
      <c r="H87" s="183" t="s">
        <v>2667</v>
      </c>
    </row>
    <row r="88" spans="1:8" x14ac:dyDescent="0.2">
      <c r="A88" s="26"/>
      <c r="B88" s="44"/>
      <c r="C88" s="28"/>
      <c r="D88" s="29"/>
      <c r="E88" s="30"/>
      <c r="F88" s="37"/>
      <c r="G88" s="46"/>
    </row>
    <row r="89" spans="1:8" ht="12.75" x14ac:dyDescent="0.2">
      <c r="A89" s="16" t="s">
        <v>2668</v>
      </c>
      <c r="B89" s="16" t="s">
        <v>25</v>
      </c>
      <c r="C89" s="28" t="s">
        <v>27</v>
      </c>
      <c r="D89" s="24">
        <v>27.5</v>
      </c>
      <c r="E89" s="24">
        <v>102.5</v>
      </c>
      <c r="F89" s="23">
        <v>112.1</v>
      </c>
      <c r="G89" s="46"/>
      <c r="H89" s="183" t="s">
        <v>2669</v>
      </c>
    </row>
    <row r="90" spans="1:8" x14ac:dyDescent="0.2">
      <c r="A90" s="16"/>
      <c r="B90" s="16"/>
      <c r="C90" s="28"/>
      <c r="D90" s="24"/>
      <c r="E90" s="24"/>
      <c r="F90" s="23"/>
    </row>
    <row r="91" spans="1:8" ht="12.75" x14ac:dyDescent="0.2">
      <c r="A91" s="16" t="s">
        <v>2670</v>
      </c>
      <c r="B91" s="16" t="s">
        <v>25</v>
      </c>
      <c r="C91" s="28" t="s">
        <v>208</v>
      </c>
      <c r="D91" s="274" t="s">
        <v>250</v>
      </c>
      <c r="E91" s="24">
        <v>99.6</v>
      </c>
      <c r="F91" s="23">
        <v>95.5</v>
      </c>
      <c r="G91" s="46"/>
      <c r="H91" s="183" t="s">
        <v>2671</v>
      </c>
    </row>
    <row r="92" spans="1:8" x14ac:dyDescent="0.2">
      <c r="A92" s="16"/>
      <c r="B92" s="16"/>
      <c r="C92" s="28"/>
      <c r="D92" s="24"/>
      <c r="E92" s="24"/>
      <c r="F92" s="23"/>
    </row>
    <row r="93" spans="1:8" x14ac:dyDescent="0.2">
      <c r="A93" s="26" t="s">
        <v>251</v>
      </c>
      <c r="B93" s="35"/>
      <c r="C93" s="28" t="s">
        <v>208</v>
      </c>
      <c r="D93" s="32">
        <v>156</v>
      </c>
      <c r="E93" s="24">
        <v>109.1</v>
      </c>
      <c r="F93" s="23">
        <v>91.1</v>
      </c>
      <c r="G93" s="46"/>
      <c r="H93" s="183" t="s">
        <v>2672</v>
      </c>
    </row>
    <row r="94" spans="1:8" x14ac:dyDescent="0.2">
      <c r="B94" s="35"/>
      <c r="C94" s="28"/>
      <c r="D94" s="24"/>
      <c r="E94" s="24"/>
      <c r="F94" s="23"/>
    </row>
    <row r="95" spans="1:8" x14ac:dyDescent="0.2">
      <c r="A95" s="26" t="s">
        <v>254</v>
      </c>
      <c r="B95" s="35"/>
      <c r="C95" s="28" t="s">
        <v>27</v>
      </c>
      <c r="D95" s="32">
        <v>18.2</v>
      </c>
      <c r="E95" s="30">
        <v>98</v>
      </c>
      <c r="F95" s="23">
        <v>113.4</v>
      </c>
      <c r="G95" s="46"/>
      <c r="H95" s="183" t="s">
        <v>255</v>
      </c>
    </row>
    <row r="96" spans="1:8" x14ac:dyDescent="0.2">
      <c r="A96" s="26"/>
      <c r="B96" s="35"/>
      <c r="C96" s="28"/>
      <c r="D96" s="29"/>
      <c r="E96" s="30"/>
      <c r="F96" s="37"/>
      <c r="G96" s="46"/>
    </row>
    <row r="97" spans="1:8" ht="12.75" x14ac:dyDescent="0.2">
      <c r="A97" s="16" t="s">
        <v>2673</v>
      </c>
      <c r="B97" s="16" t="s">
        <v>25</v>
      </c>
      <c r="C97" s="28" t="s">
        <v>27</v>
      </c>
      <c r="D97" s="32">
        <v>22.2</v>
      </c>
      <c r="E97" s="30">
        <v>102</v>
      </c>
      <c r="F97" s="23">
        <v>108.9</v>
      </c>
      <c r="G97" s="46"/>
      <c r="H97" s="183" t="s">
        <v>2674</v>
      </c>
    </row>
    <row r="98" spans="1:8" x14ac:dyDescent="0.2">
      <c r="A98" s="16"/>
      <c r="B98" s="16"/>
      <c r="C98" s="28"/>
      <c r="D98" s="24"/>
      <c r="E98" s="24"/>
      <c r="F98" s="23"/>
    </row>
    <row r="99" spans="1:8" x14ac:dyDescent="0.2">
      <c r="A99" s="26" t="s">
        <v>258</v>
      </c>
      <c r="B99" s="22"/>
      <c r="C99" s="28" t="s">
        <v>27</v>
      </c>
      <c r="D99" s="32">
        <v>31.1</v>
      </c>
      <c r="E99" s="24">
        <v>113.4</v>
      </c>
      <c r="F99" s="23">
        <v>110.6</v>
      </c>
      <c r="G99" s="46"/>
      <c r="H99" s="183" t="s">
        <v>259</v>
      </c>
    </row>
    <row r="100" spans="1:8" x14ac:dyDescent="0.2">
      <c r="A100" s="22"/>
      <c r="B100" s="22"/>
      <c r="C100" s="28"/>
      <c r="D100" s="24"/>
      <c r="E100" s="24"/>
      <c r="F100" s="23"/>
    </row>
    <row r="101" spans="1:8" x14ac:dyDescent="0.2">
      <c r="A101" s="22" t="s">
        <v>260</v>
      </c>
      <c r="B101" s="22"/>
      <c r="C101" s="28"/>
      <c r="E101" s="24"/>
      <c r="F101" s="23"/>
    </row>
    <row r="102" spans="1:8" x14ac:dyDescent="0.2">
      <c r="A102" s="16" t="s">
        <v>2675</v>
      </c>
      <c r="B102" s="22"/>
      <c r="C102" s="25"/>
      <c r="E102" s="24"/>
      <c r="F102" s="37"/>
      <c r="H102" s="183" t="s">
        <v>2676</v>
      </c>
    </row>
    <row r="103" spans="1:8" x14ac:dyDescent="0.2">
      <c r="A103" s="47" t="s">
        <v>2677</v>
      </c>
      <c r="B103" s="22"/>
      <c r="C103" s="28" t="s">
        <v>27</v>
      </c>
      <c r="D103" s="32">
        <v>41.3</v>
      </c>
      <c r="E103" s="24">
        <v>103.6</v>
      </c>
      <c r="F103" s="37">
        <v>108</v>
      </c>
      <c r="G103" s="46"/>
      <c r="H103" s="183" t="s">
        <v>2678</v>
      </c>
    </row>
    <row r="104" spans="1:8" x14ac:dyDescent="0.2">
      <c r="A104" s="22"/>
      <c r="B104" s="22"/>
      <c r="C104" s="28"/>
      <c r="D104" s="24"/>
      <c r="E104" s="24"/>
      <c r="F104" s="23"/>
      <c r="H104" s="183" t="s">
        <v>2679</v>
      </c>
    </row>
    <row r="105" spans="1:8" ht="12.75" x14ac:dyDescent="0.2">
      <c r="A105" s="253" t="s">
        <v>2680</v>
      </c>
      <c r="B105" s="35" t="s">
        <v>25</v>
      </c>
      <c r="C105" s="28" t="s">
        <v>208</v>
      </c>
      <c r="D105" s="32">
        <v>308</v>
      </c>
      <c r="E105" s="24">
        <v>102.7</v>
      </c>
      <c r="F105" s="37">
        <v>135</v>
      </c>
      <c r="G105" s="46"/>
      <c r="H105" s="183" t="s">
        <v>2681</v>
      </c>
    </row>
    <row r="106" spans="1:8" x14ac:dyDescent="0.2">
      <c r="B106" s="35"/>
      <c r="C106" s="28"/>
      <c r="D106" s="24"/>
      <c r="E106" s="24"/>
      <c r="F106" s="23"/>
    </row>
    <row r="107" spans="1:8" x14ac:dyDescent="0.2">
      <c r="A107" s="26" t="s">
        <v>269</v>
      </c>
      <c r="B107" s="35"/>
      <c r="C107" s="28" t="s">
        <v>27</v>
      </c>
      <c r="D107" s="32">
        <v>162</v>
      </c>
      <c r="E107" s="24">
        <v>103.3</v>
      </c>
      <c r="F107" s="120">
        <v>107.1</v>
      </c>
      <c r="G107" s="46"/>
      <c r="H107" s="183" t="s">
        <v>2682</v>
      </c>
    </row>
    <row r="108" spans="1:8" x14ac:dyDescent="0.2">
      <c r="B108" s="35"/>
      <c r="C108" s="28"/>
      <c r="D108" s="24"/>
      <c r="E108" s="24"/>
      <c r="F108" s="120"/>
    </row>
    <row r="109" spans="1:8" x14ac:dyDescent="0.2">
      <c r="A109" s="26" t="s">
        <v>272</v>
      </c>
      <c r="B109" s="35"/>
      <c r="C109" s="28" t="s">
        <v>27</v>
      </c>
      <c r="D109" s="32">
        <v>17.3</v>
      </c>
      <c r="E109" s="30">
        <v>98</v>
      </c>
      <c r="F109" s="120">
        <v>111.7</v>
      </c>
      <c r="G109" s="46"/>
      <c r="H109" s="183" t="s">
        <v>273</v>
      </c>
    </row>
    <row r="110" spans="1:8" x14ac:dyDescent="0.2">
      <c r="B110" s="35"/>
      <c r="C110" s="28"/>
      <c r="D110" s="24"/>
      <c r="E110" s="24"/>
      <c r="F110" s="23"/>
    </row>
    <row r="111" spans="1:8" x14ac:dyDescent="0.2">
      <c r="A111" s="26" t="s">
        <v>274</v>
      </c>
      <c r="B111" s="35"/>
      <c r="C111" s="28" t="s">
        <v>134</v>
      </c>
      <c r="D111" s="274" t="s">
        <v>279</v>
      </c>
      <c r="E111" s="24">
        <v>114.1</v>
      </c>
      <c r="F111" s="23">
        <v>114.1</v>
      </c>
      <c r="G111" s="46"/>
      <c r="H111" s="183" t="s">
        <v>2683</v>
      </c>
    </row>
    <row r="112" spans="1:8" x14ac:dyDescent="0.2">
      <c r="B112" s="35"/>
      <c r="C112" s="28"/>
      <c r="D112" s="24"/>
      <c r="E112" s="24"/>
      <c r="F112" s="23"/>
    </row>
    <row r="113" spans="1:8" x14ac:dyDescent="0.2">
      <c r="A113" s="26" t="s">
        <v>280</v>
      </c>
      <c r="B113" s="22"/>
      <c r="C113" s="28" t="s">
        <v>134</v>
      </c>
      <c r="D113" s="274" t="s">
        <v>295</v>
      </c>
      <c r="E113" s="24">
        <v>88.2</v>
      </c>
      <c r="F113" s="23">
        <v>134.69999999999999</v>
      </c>
      <c r="G113" s="46"/>
      <c r="H113" s="183" t="s">
        <v>294</v>
      </c>
    </row>
    <row r="114" spans="1:8" x14ac:dyDescent="0.2">
      <c r="A114" s="22"/>
      <c r="B114" s="22"/>
      <c r="C114" s="28"/>
      <c r="D114" s="24"/>
      <c r="E114" s="24"/>
      <c r="F114" s="23"/>
    </row>
    <row r="115" spans="1:8" x14ac:dyDescent="0.2">
      <c r="A115" s="26" t="s">
        <v>296</v>
      </c>
      <c r="B115" s="22"/>
      <c r="C115" s="28" t="s">
        <v>134</v>
      </c>
      <c r="D115" s="32">
        <v>342</v>
      </c>
      <c r="E115" s="24">
        <v>109.3</v>
      </c>
      <c r="F115" s="23">
        <v>71.099999999999994</v>
      </c>
      <c r="G115" s="46"/>
      <c r="H115" s="183" t="s">
        <v>298</v>
      </c>
    </row>
    <row r="116" spans="1:8" x14ac:dyDescent="0.2">
      <c r="A116" s="26"/>
      <c r="B116" s="22"/>
      <c r="C116" s="28"/>
      <c r="D116" s="19"/>
      <c r="E116" s="29"/>
      <c r="F116" s="37"/>
      <c r="G116" s="46"/>
    </row>
    <row r="117" spans="1:8" ht="12.75" x14ac:dyDescent="0.2">
      <c r="A117" s="253" t="s">
        <v>2684</v>
      </c>
      <c r="B117" s="22" t="s">
        <v>25</v>
      </c>
      <c r="C117" s="28" t="s">
        <v>27</v>
      </c>
      <c r="D117" s="23">
        <v>83.8</v>
      </c>
      <c r="E117" s="29">
        <v>96.2</v>
      </c>
      <c r="F117" s="37">
        <v>95.3</v>
      </c>
      <c r="G117" s="46"/>
      <c r="H117" s="183" t="s">
        <v>2685</v>
      </c>
    </row>
    <row r="118" spans="1:8" x14ac:dyDescent="0.2">
      <c r="A118" s="42" t="s">
        <v>117</v>
      </c>
      <c r="B118" s="22"/>
      <c r="C118" s="28"/>
      <c r="D118" s="37"/>
      <c r="E118" s="29"/>
      <c r="F118" s="37"/>
      <c r="G118" s="46"/>
      <c r="H118" s="183" t="s">
        <v>118</v>
      </c>
    </row>
    <row r="119" spans="1:8" x14ac:dyDescent="0.2">
      <c r="A119" s="26" t="s">
        <v>301</v>
      </c>
      <c r="B119" s="22"/>
      <c r="C119" s="28" t="s">
        <v>27</v>
      </c>
      <c r="D119" s="23">
        <v>5.9</v>
      </c>
      <c r="E119" s="32">
        <v>104.5</v>
      </c>
      <c r="F119" s="37">
        <v>97.7</v>
      </c>
      <c r="G119" s="46"/>
      <c r="H119" s="183" t="s">
        <v>302</v>
      </c>
    </row>
    <row r="120" spans="1:8" x14ac:dyDescent="0.2">
      <c r="A120" s="26"/>
      <c r="B120" s="22"/>
      <c r="C120" s="28"/>
      <c r="D120" s="37"/>
      <c r="E120" s="29"/>
      <c r="F120" s="37"/>
      <c r="G120" s="46"/>
    </row>
    <row r="121" spans="1:8" x14ac:dyDescent="0.2">
      <c r="A121" s="253" t="s">
        <v>303</v>
      </c>
      <c r="B121" s="22"/>
      <c r="C121" s="25"/>
      <c r="D121" s="37"/>
      <c r="E121" s="29"/>
      <c r="F121" s="37"/>
      <c r="G121" s="46"/>
      <c r="H121" s="183" t="s">
        <v>2686</v>
      </c>
    </row>
    <row r="122" spans="1:8" x14ac:dyDescent="0.2">
      <c r="A122" s="26" t="s">
        <v>304</v>
      </c>
      <c r="B122" s="22"/>
      <c r="C122" s="28" t="s">
        <v>27</v>
      </c>
      <c r="D122" s="23">
        <v>41.4</v>
      </c>
      <c r="E122" s="29">
        <v>94.1</v>
      </c>
      <c r="F122" s="37">
        <v>94.8</v>
      </c>
      <c r="G122" s="46"/>
    </row>
    <row r="123" spans="1:8" x14ac:dyDescent="0.2">
      <c r="A123" s="26"/>
      <c r="B123" s="22"/>
      <c r="C123" s="28"/>
      <c r="D123" s="37"/>
      <c r="E123" s="29"/>
      <c r="F123" s="37"/>
      <c r="G123" s="46"/>
    </row>
    <row r="124" spans="1:8" x14ac:dyDescent="0.2">
      <c r="A124" s="26" t="s">
        <v>306</v>
      </c>
      <c r="B124" s="22"/>
      <c r="C124" s="28" t="s">
        <v>27</v>
      </c>
      <c r="D124" s="23">
        <v>14.7</v>
      </c>
      <c r="E124" s="32">
        <v>104.1</v>
      </c>
      <c r="F124" s="23">
        <v>116.2</v>
      </c>
      <c r="G124" s="46"/>
      <c r="H124" s="183" t="s">
        <v>2687</v>
      </c>
    </row>
    <row r="125" spans="1:8" x14ac:dyDescent="0.2">
      <c r="C125" s="25"/>
      <c r="D125" s="23"/>
      <c r="F125" s="23"/>
    </row>
    <row r="126" spans="1:8" ht="12.75" x14ac:dyDescent="0.2">
      <c r="A126" s="22" t="s">
        <v>2688</v>
      </c>
      <c r="B126" s="16" t="s">
        <v>25</v>
      </c>
      <c r="C126" s="28" t="s">
        <v>27</v>
      </c>
      <c r="D126" s="353">
        <v>29.1</v>
      </c>
      <c r="E126" s="32">
        <v>23.7</v>
      </c>
      <c r="F126" s="37">
        <v>6</v>
      </c>
      <c r="G126" s="46"/>
      <c r="H126" s="183" t="s">
        <v>2689</v>
      </c>
    </row>
    <row r="127" spans="1:8" x14ac:dyDescent="0.2">
      <c r="A127" s="26"/>
      <c r="B127" s="16"/>
      <c r="C127" s="94"/>
      <c r="D127" s="274"/>
      <c r="E127" s="29"/>
      <c r="F127" s="29"/>
      <c r="G127" s="46"/>
    </row>
    <row r="128" spans="1:8" ht="45" customHeight="1" x14ac:dyDescent="0.2">
      <c r="A128" s="399" t="s">
        <v>2690</v>
      </c>
      <c r="B128" s="399"/>
      <c r="C128" s="399"/>
      <c r="D128" s="399"/>
      <c r="E128" s="399"/>
      <c r="F128" s="399"/>
      <c r="G128" s="399"/>
      <c r="H128" s="399"/>
    </row>
    <row r="129" spans="1:8" ht="33.75" customHeight="1" x14ac:dyDescent="0.2">
      <c r="A129" s="398" t="s">
        <v>2691</v>
      </c>
      <c r="B129" s="398"/>
      <c r="C129" s="398"/>
      <c r="D129" s="398"/>
      <c r="E129" s="398"/>
      <c r="F129" s="398"/>
      <c r="G129" s="398"/>
      <c r="H129" s="398"/>
    </row>
    <row r="130" spans="1:8" ht="12.75" x14ac:dyDescent="0.2">
      <c r="A130" s="336" t="str">
        <f>$A$1 &amp; " (cd.)"</f>
        <v>TABL. 1. PRODUKCJA WAŻNIEJSZYCH WYROBÓW PRZEMYSŁOWYCH W STYCZNIU 2020 r. (cd.)</v>
      </c>
    </row>
    <row r="131" spans="1:8" ht="12.75" x14ac:dyDescent="0.2">
      <c r="A131" s="182" t="str">
        <f>$A$2 &amp; " (cont.)"</f>
        <v>TABL. 1. PRODUCTION OF MAJOR INDUSTRIAL PRODUCTS IN JANUARY 2020 (cont.)</v>
      </c>
      <c r="B131" s="14"/>
    </row>
    <row r="132" spans="1:8" ht="15" customHeight="1" x14ac:dyDescent="0.2">
      <c r="A132" s="385" t="str">
        <f>$A$3</f>
        <v>WYROBY
wg Polskiej Klasyfikacji 
Wyrobów i Usług (PKWiU) / PRODPOL</v>
      </c>
      <c r="B132" s="386"/>
      <c r="C132" s="391" t="str">
        <f>$C$3</f>
        <v xml:space="preserve">Jednostka
miary  </v>
      </c>
      <c r="D132" s="423">
        <f>$D$3</f>
        <v>2020</v>
      </c>
      <c r="E132" s="422"/>
      <c r="F132" s="424"/>
      <c r="G132" s="9"/>
      <c r="H132" s="393" t="str">
        <f>$H$3</f>
        <v xml:space="preserve">PRODUCTS                                                                    by Polish Classification of Products and Services (PKWiU)/PRODPOL </v>
      </c>
    </row>
    <row r="133" spans="1:8" x14ac:dyDescent="0.2">
      <c r="A133" s="387"/>
      <c r="B133" s="388"/>
      <c r="C133" s="392"/>
      <c r="D133" s="423" t="str">
        <f>$D$4</f>
        <v>I</v>
      </c>
      <c r="E133" s="422"/>
      <c r="F133" s="424"/>
      <c r="G133" s="11"/>
      <c r="H133" s="394"/>
    </row>
    <row r="134" spans="1:8" ht="22.5" x14ac:dyDescent="0.2">
      <c r="A134" s="389"/>
      <c r="B134" s="390"/>
      <c r="C134" s="87" t="str">
        <f>$C$5</f>
        <v>Measure-ment unit</v>
      </c>
      <c r="D134" s="10" t="str">
        <f>$D$5</f>
        <v>Liczby
bezwzględne</v>
      </c>
      <c r="E134" s="10" t="str">
        <f>$E$5</f>
        <v>I 2019=100</v>
      </c>
      <c r="F134" s="321" t="str">
        <f>$F$5</f>
        <v>XII 2019=100</v>
      </c>
      <c r="G134" s="12"/>
      <c r="H134" s="395"/>
    </row>
    <row r="135" spans="1:8" ht="9.9499999999999993" customHeight="1" x14ac:dyDescent="0.2">
      <c r="C135" s="9"/>
      <c r="D135" s="64"/>
      <c r="E135" s="64"/>
    </row>
    <row r="136" spans="1:8" x14ac:dyDescent="0.2">
      <c r="A136" s="384" t="s">
        <v>2692</v>
      </c>
      <c r="B136" s="384"/>
      <c r="C136" s="384"/>
      <c r="D136" s="384"/>
      <c r="E136" s="384"/>
      <c r="F136" s="384"/>
      <c r="G136" s="384"/>
      <c r="H136" s="384"/>
    </row>
    <row r="137" spans="1:8" ht="9.9499999999999993" customHeight="1" x14ac:dyDescent="0.2">
      <c r="A137" s="16"/>
      <c r="B137" s="16"/>
      <c r="C137" s="94"/>
    </row>
    <row r="138" spans="1:8" x14ac:dyDescent="0.2">
      <c r="A138" s="26" t="s">
        <v>311</v>
      </c>
      <c r="B138" s="13" t="s">
        <v>25</v>
      </c>
      <c r="C138" s="28" t="s">
        <v>27</v>
      </c>
      <c r="D138" s="32">
        <v>39.5</v>
      </c>
      <c r="E138" s="24">
        <v>102.6</v>
      </c>
      <c r="F138" s="23">
        <v>125.2</v>
      </c>
      <c r="G138" s="46"/>
      <c r="H138" s="183" t="s">
        <v>312</v>
      </c>
    </row>
    <row r="139" spans="1:8" x14ac:dyDescent="0.2">
      <c r="A139" s="16" t="s">
        <v>313</v>
      </c>
      <c r="B139" s="13"/>
      <c r="C139" s="25"/>
      <c r="D139" s="23"/>
      <c r="E139" s="24"/>
      <c r="F139" s="23"/>
      <c r="H139" s="183" t="s">
        <v>118</v>
      </c>
    </row>
    <row r="140" spans="1:8" x14ac:dyDescent="0.2">
      <c r="A140" s="26" t="s">
        <v>315</v>
      </c>
      <c r="B140" s="22"/>
      <c r="C140" s="28" t="s">
        <v>27</v>
      </c>
      <c r="D140" s="23">
        <v>26.4</v>
      </c>
      <c r="E140" s="24">
        <v>104.1</v>
      </c>
      <c r="F140" s="23">
        <v>136.30000000000001</v>
      </c>
      <c r="G140" s="46"/>
      <c r="H140" s="183" t="s">
        <v>316</v>
      </c>
    </row>
    <row r="141" spans="1:8" ht="9.9499999999999993" customHeight="1" x14ac:dyDescent="0.2">
      <c r="A141" s="26"/>
      <c r="B141" s="22"/>
      <c r="C141" s="28"/>
      <c r="D141" s="23"/>
      <c r="E141" s="24"/>
      <c r="F141" s="37"/>
    </row>
    <row r="142" spans="1:8" x14ac:dyDescent="0.2">
      <c r="A142" s="26" t="s">
        <v>317</v>
      </c>
      <c r="B142" s="22"/>
      <c r="C142" s="28" t="s">
        <v>27</v>
      </c>
      <c r="D142" s="37">
        <v>5</v>
      </c>
      <c r="E142" s="24">
        <v>109.9</v>
      </c>
      <c r="F142" s="23">
        <v>102.4</v>
      </c>
      <c r="G142" s="46"/>
      <c r="H142" s="183" t="s">
        <v>2693</v>
      </c>
    </row>
    <row r="143" spans="1:8" x14ac:dyDescent="0.2">
      <c r="A143" s="31"/>
      <c r="B143" s="22"/>
      <c r="C143" s="28"/>
      <c r="D143" s="23"/>
      <c r="E143" s="24"/>
      <c r="F143" s="23"/>
    </row>
    <row r="144" spans="1:8" ht="12.75" x14ac:dyDescent="0.2">
      <c r="A144" s="253" t="s">
        <v>2694</v>
      </c>
      <c r="B144" s="22"/>
      <c r="C144" s="28" t="s">
        <v>320</v>
      </c>
      <c r="D144" s="23">
        <v>19.399999999999999</v>
      </c>
      <c r="E144" s="24">
        <v>138.69999999999999</v>
      </c>
      <c r="F144" s="23">
        <v>96.2</v>
      </c>
      <c r="G144" s="46"/>
      <c r="H144" s="183" t="s">
        <v>2695</v>
      </c>
    </row>
    <row r="145" spans="1:8" x14ac:dyDescent="0.2">
      <c r="B145" s="22"/>
      <c r="C145" s="28"/>
      <c r="D145" s="37"/>
      <c r="E145" s="24"/>
      <c r="F145" s="23"/>
      <c r="G145" s="46"/>
    </row>
    <row r="146" spans="1:8" ht="12.75" x14ac:dyDescent="0.2">
      <c r="A146" s="253" t="s">
        <v>2696</v>
      </c>
      <c r="B146" s="22" t="s">
        <v>25</v>
      </c>
      <c r="C146" s="28" t="s">
        <v>134</v>
      </c>
      <c r="D146" s="23">
        <v>563</v>
      </c>
      <c r="E146" s="24">
        <v>70.8</v>
      </c>
      <c r="F146" s="23">
        <v>129.4</v>
      </c>
      <c r="H146" s="183" t="s">
        <v>2697</v>
      </c>
    </row>
    <row r="147" spans="1:8" x14ac:dyDescent="0.2">
      <c r="B147" s="22"/>
      <c r="C147" s="28"/>
      <c r="D147" s="19"/>
      <c r="E147" s="30"/>
      <c r="F147" s="23"/>
    </row>
    <row r="148" spans="1:8" ht="12.75" x14ac:dyDescent="0.2">
      <c r="A148" s="253" t="s">
        <v>2698</v>
      </c>
      <c r="B148" s="22" t="s">
        <v>25</v>
      </c>
      <c r="C148" s="28" t="s">
        <v>134</v>
      </c>
      <c r="D148" s="19" t="s">
        <v>343</v>
      </c>
      <c r="E148" s="24">
        <v>114.1</v>
      </c>
      <c r="F148" s="23">
        <v>93.4</v>
      </c>
      <c r="H148" s="183" t="s">
        <v>2699</v>
      </c>
    </row>
    <row r="149" spans="1:8" x14ac:dyDescent="0.2">
      <c r="B149" s="22"/>
      <c r="C149" s="28"/>
      <c r="D149" s="19"/>
      <c r="E149" s="30"/>
      <c r="F149" s="23"/>
    </row>
    <row r="150" spans="1:8" x14ac:dyDescent="0.2">
      <c r="C150" s="28"/>
      <c r="D150" s="19"/>
      <c r="E150" s="24"/>
      <c r="F150" s="37"/>
      <c r="H150" s="183" t="s">
        <v>2700</v>
      </c>
    </row>
    <row r="151" spans="1:8" x14ac:dyDescent="0.2">
      <c r="A151" s="26" t="s">
        <v>344</v>
      </c>
      <c r="B151" s="22"/>
      <c r="C151" s="28" t="s">
        <v>134</v>
      </c>
      <c r="D151" s="19" t="s">
        <v>359</v>
      </c>
      <c r="E151" s="24">
        <v>124.2</v>
      </c>
      <c r="F151" s="23">
        <v>97.4</v>
      </c>
      <c r="H151" s="183" t="s">
        <v>2701</v>
      </c>
    </row>
    <row r="152" spans="1:8" ht="9.9499999999999993" customHeight="1" x14ac:dyDescent="0.2">
      <c r="A152" s="133"/>
      <c r="B152" s="22"/>
      <c r="C152" s="28"/>
      <c r="D152" s="19"/>
      <c r="E152" s="24"/>
      <c r="F152" s="23"/>
    </row>
    <row r="153" spans="1:8" x14ac:dyDescent="0.2">
      <c r="A153" s="133"/>
      <c r="B153" s="22"/>
      <c r="C153" s="28"/>
      <c r="D153" s="19"/>
      <c r="E153" s="24"/>
      <c r="F153" s="23"/>
      <c r="H153" s="183" t="s">
        <v>2700</v>
      </c>
    </row>
    <row r="154" spans="1:8" ht="13.5" customHeight="1" x14ac:dyDescent="0.2">
      <c r="A154" s="26" t="s">
        <v>360</v>
      </c>
      <c r="B154" s="22"/>
      <c r="C154" s="28" t="s">
        <v>134</v>
      </c>
      <c r="D154" s="19" t="s">
        <v>373</v>
      </c>
      <c r="E154" s="24">
        <v>104.5</v>
      </c>
      <c r="F154" s="23">
        <v>83.4</v>
      </c>
      <c r="H154" s="183" t="s">
        <v>2702</v>
      </c>
    </row>
    <row r="155" spans="1:8" x14ac:dyDescent="0.2">
      <c r="A155" s="133"/>
      <c r="B155" s="22"/>
      <c r="C155" s="28"/>
      <c r="D155" s="19"/>
      <c r="E155" s="24"/>
      <c r="F155" s="23"/>
    </row>
    <row r="156" spans="1:8" x14ac:dyDescent="0.2">
      <c r="A156" s="133"/>
      <c r="B156" s="22"/>
      <c r="C156" s="28"/>
      <c r="D156" s="19"/>
      <c r="E156" s="24"/>
      <c r="F156" s="23"/>
      <c r="H156" s="183" t="s">
        <v>2703</v>
      </c>
    </row>
    <row r="157" spans="1:8" x14ac:dyDescent="0.2">
      <c r="A157" s="26" t="s">
        <v>374</v>
      </c>
      <c r="B157" s="22"/>
      <c r="C157" s="28" t="s">
        <v>134</v>
      </c>
      <c r="D157" s="19" t="s">
        <v>389</v>
      </c>
      <c r="E157" s="24">
        <v>80.099999999999994</v>
      </c>
      <c r="F157" s="23">
        <v>99.6</v>
      </c>
      <c r="H157" s="183" t="s">
        <v>2704</v>
      </c>
    </row>
    <row r="158" spans="1:8" x14ac:dyDescent="0.2">
      <c r="A158" s="133"/>
      <c r="B158" s="22"/>
      <c r="C158" s="28"/>
      <c r="D158" s="19"/>
      <c r="E158" s="24"/>
      <c r="F158" s="23"/>
    </row>
    <row r="159" spans="1:8" x14ac:dyDescent="0.2">
      <c r="A159" s="133" t="s">
        <v>2705</v>
      </c>
      <c r="B159" s="22"/>
      <c r="C159" s="28"/>
      <c r="D159" s="19"/>
      <c r="E159" s="24"/>
      <c r="F159" s="23"/>
    </row>
    <row r="160" spans="1:8" x14ac:dyDescent="0.2">
      <c r="A160" s="26" t="s">
        <v>2706</v>
      </c>
      <c r="B160" s="22"/>
      <c r="C160" s="28" t="s">
        <v>27</v>
      </c>
      <c r="D160" s="19">
        <v>837</v>
      </c>
      <c r="E160" s="30">
        <v>100.5</v>
      </c>
      <c r="F160" s="37">
        <v>110.3</v>
      </c>
      <c r="H160" s="183" t="s">
        <v>392</v>
      </c>
    </row>
    <row r="161" spans="1:8" x14ac:dyDescent="0.2">
      <c r="A161" s="133"/>
      <c r="B161" s="22"/>
      <c r="C161" s="28"/>
      <c r="D161" s="49"/>
      <c r="E161" s="24"/>
      <c r="F161" s="23"/>
    </row>
    <row r="162" spans="1:8" x14ac:dyDescent="0.2">
      <c r="A162" s="26" t="s">
        <v>393</v>
      </c>
      <c r="B162" s="22"/>
      <c r="C162" s="28" t="s">
        <v>27</v>
      </c>
      <c r="D162" s="49">
        <v>61.7</v>
      </c>
      <c r="E162" s="24">
        <v>110.4</v>
      </c>
      <c r="F162" s="23">
        <v>70.8</v>
      </c>
      <c r="H162" s="183" t="s">
        <v>2707</v>
      </c>
    </row>
    <row r="163" spans="1:8" x14ac:dyDescent="0.2">
      <c r="A163" s="35"/>
      <c r="B163" s="35"/>
    </row>
    <row r="164" spans="1:8" x14ac:dyDescent="0.2">
      <c r="A164" s="400" t="s">
        <v>2708</v>
      </c>
      <c r="B164" s="400"/>
      <c r="C164" s="400"/>
      <c r="D164" s="400"/>
      <c r="E164" s="400"/>
      <c r="F164" s="400"/>
      <c r="G164" s="400"/>
      <c r="H164" s="400"/>
    </row>
    <row r="165" spans="1:8" x14ac:dyDescent="0.2">
      <c r="A165" s="22"/>
      <c r="B165" s="22"/>
      <c r="C165" s="94"/>
    </row>
    <row r="166" spans="1:8" ht="12.75" x14ac:dyDescent="0.2">
      <c r="A166" s="16" t="s">
        <v>2709</v>
      </c>
      <c r="B166" s="35" t="s">
        <v>25</v>
      </c>
      <c r="C166" s="28" t="s">
        <v>208</v>
      </c>
      <c r="D166" s="23">
        <v>76.7</v>
      </c>
      <c r="E166" s="32">
        <v>96.9</v>
      </c>
      <c r="F166" s="23">
        <v>65.7</v>
      </c>
      <c r="G166" s="46"/>
      <c r="H166" s="183" t="s">
        <v>2710</v>
      </c>
    </row>
    <row r="167" spans="1:8" x14ac:dyDescent="0.2">
      <c r="B167" s="35"/>
      <c r="C167" s="28"/>
      <c r="D167" s="23"/>
      <c r="F167" s="23"/>
    </row>
    <row r="168" spans="1:8" x14ac:dyDescent="0.2">
      <c r="A168" s="26" t="s">
        <v>402</v>
      </c>
      <c r="B168" s="31" t="s">
        <v>25</v>
      </c>
      <c r="C168" s="28" t="s">
        <v>208</v>
      </c>
      <c r="D168" s="23">
        <v>51.6</v>
      </c>
      <c r="E168" s="32">
        <v>85.2</v>
      </c>
      <c r="F168" s="23">
        <v>65.599999999999994</v>
      </c>
      <c r="G168" s="46"/>
      <c r="H168" s="183" t="s">
        <v>403</v>
      </c>
    </row>
    <row r="169" spans="1:8" x14ac:dyDescent="0.2">
      <c r="A169" s="31"/>
      <c r="B169" s="31"/>
      <c r="C169" s="28"/>
      <c r="D169" s="23"/>
      <c r="F169" s="23"/>
    </row>
    <row r="170" spans="1:8" ht="12.75" x14ac:dyDescent="0.2">
      <c r="A170" s="16" t="s">
        <v>2711</v>
      </c>
      <c r="B170" s="16" t="s">
        <v>25</v>
      </c>
      <c r="C170" s="28" t="s">
        <v>208</v>
      </c>
      <c r="D170" s="19" t="s">
        <v>419</v>
      </c>
      <c r="E170" s="32">
        <v>102.5</v>
      </c>
      <c r="F170" s="23">
        <v>107.2</v>
      </c>
      <c r="G170" s="46"/>
      <c r="H170" s="183" t="s">
        <v>2712</v>
      </c>
    </row>
    <row r="171" spans="1:8" x14ac:dyDescent="0.2">
      <c r="A171" s="16"/>
      <c r="B171" s="16"/>
      <c r="C171" s="28"/>
      <c r="D171" s="19"/>
      <c r="E171" s="29"/>
      <c r="F171" s="37"/>
      <c r="G171" s="46"/>
    </row>
    <row r="172" spans="1:8" x14ac:dyDescent="0.2">
      <c r="A172" s="16" t="s">
        <v>420</v>
      </c>
      <c r="B172" s="16"/>
      <c r="C172" s="28"/>
      <c r="D172" s="19"/>
      <c r="E172" s="29"/>
      <c r="F172" s="37"/>
      <c r="G172" s="46"/>
      <c r="H172" s="183" t="s">
        <v>421</v>
      </c>
    </row>
    <row r="173" spans="1:8" x14ac:dyDescent="0.2">
      <c r="A173" s="26" t="s">
        <v>2713</v>
      </c>
      <c r="B173" s="16"/>
      <c r="C173" s="28" t="s">
        <v>208</v>
      </c>
      <c r="D173" s="19" t="s">
        <v>437</v>
      </c>
      <c r="E173" s="32">
        <v>96.4</v>
      </c>
      <c r="F173" s="120">
        <v>121.8</v>
      </c>
      <c r="G173" s="46"/>
      <c r="H173" s="183" t="s">
        <v>436</v>
      </c>
    </row>
    <row r="174" spans="1:8" x14ac:dyDescent="0.2">
      <c r="A174" s="16"/>
      <c r="B174" s="16"/>
      <c r="C174" s="28"/>
      <c r="D174" s="19"/>
      <c r="E174" s="29"/>
      <c r="F174" s="37"/>
      <c r="G174" s="46"/>
    </row>
    <row r="175" spans="1:8" x14ac:dyDescent="0.2">
      <c r="A175" s="16" t="s">
        <v>2714</v>
      </c>
      <c r="B175" s="16"/>
      <c r="C175" s="28"/>
      <c r="D175" s="19"/>
      <c r="E175" s="29"/>
      <c r="F175" s="37"/>
      <c r="G175" s="46"/>
      <c r="H175" s="183" t="s">
        <v>2715</v>
      </c>
    </row>
    <row r="176" spans="1:8" x14ac:dyDescent="0.2">
      <c r="A176" s="16" t="s">
        <v>2716</v>
      </c>
      <c r="B176" s="16"/>
      <c r="C176" s="28"/>
      <c r="D176" s="19"/>
      <c r="E176" s="29"/>
      <c r="F176" s="37"/>
      <c r="G176" s="46"/>
      <c r="H176" s="183" t="s">
        <v>2717</v>
      </c>
    </row>
    <row r="177" spans="1:8" x14ac:dyDescent="0.2">
      <c r="A177" s="26" t="s">
        <v>2718</v>
      </c>
      <c r="B177" s="16"/>
      <c r="C177" s="28" t="s">
        <v>208</v>
      </c>
      <c r="D177" s="19" t="s">
        <v>456</v>
      </c>
      <c r="E177" s="32">
        <v>97.6</v>
      </c>
      <c r="F177" s="23">
        <v>91.4</v>
      </c>
      <c r="G177" s="46"/>
      <c r="H177" s="183" t="s">
        <v>2719</v>
      </c>
    </row>
    <row r="178" spans="1:8" ht="9.9499999999999993" customHeight="1" x14ac:dyDescent="0.2">
      <c r="A178" s="35"/>
      <c r="B178" s="35"/>
      <c r="C178" s="94"/>
    </row>
    <row r="179" spans="1:8" x14ac:dyDescent="0.2">
      <c r="A179" s="401" t="s">
        <v>2720</v>
      </c>
      <c r="B179" s="401"/>
      <c r="C179" s="401"/>
      <c r="D179" s="401"/>
      <c r="E179" s="401"/>
      <c r="F179" s="401"/>
      <c r="G179" s="401"/>
      <c r="H179" s="401"/>
    </row>
    <row r="180" spans="1:8" ht="9.9499999999999993" customHeight="1" x14ac:dyDescent="0.2">
      <c r="A180" s="16"/>
      <c r="B180" s="45"/>
      <c r="C180" s="94"/>
    </row>
    <row r="181" spans="1:8" x14ac:dyDescent="0.2">
      <c r="A181" s="16" t="s">
        <v>459</v>
      </c>
      <c r="B181" s="44"/>
      <c r="C181" s="52"/>
      <c r="D181" s="24"/>
      <c r="E181" s="24"/>
      <c r="F181" s="23"/>
      <c r="H181" s="183" t="s">
        <v>460</v>
      </c>
    </row>
    <row r="182" spans="1:8" x14ac:dyDescent="0.2">
      <c r="A182" s="26" t="s">
        <v>461</v>
      </c>
      <c r="B182" s="16"/>
      <c r="C182" s="28" t="s">
        <v>462</v>
      </c>
      <c r="D182" s="19" t="s">
        <v>478</v>
      </c>
      <c r="E182" s="29">
        <v>87</v>
      </c>
      <c r="F182" s="23">
        <v>104.3</v>
      </c>
      <c r="G182" s="46"/>
      <c r="H182" s="183" t="s">
        <v>2721</v>
      </c>
    </row>
    <row r="183" spans="1:8" ht="9.9499999999999993" customHeight="1" x14ac:dyDescent="0.2">
      <c r="A183" s="337"/>
      <c r="B183" s="337"/>
      <c r="C183" s="337"/>
      <c r="D183" s="328"/>
      <c r="E183" s="328"/>
      <c r="F183" s="328"/>
      <c r="G183" s="340"/>
      <c r="H183" s="343"/>
    </row>
    <row r="184" spans="1:8" x14ac:dyDescent="0.2">
      <c r="A184" s="401" t="s">
        <v>2722</v>
      </c>
      <c r="B184" s="401"/>
      <c r="C184" s="401"/>
      <c r="D184" s="401"/>
      <c r="E184" s="401"/>
      <c r="F184" s="401"/>
      <c r="G184" s="401"/>
      <c r="H184" s="401"/>
    </row>
    <row r="185" spans="1:8" ht="9.9499999999999993" customHeight="1" x14ac:dyDescent="0.2">
      <c r="A185" s="94"/>
      <c r="B185" s="94"/>
      <c r="C185" s="94"/>
    </row>
    <row r="186" spans="1:8" x14ac:dyDescent="0.2">
      <c r="A186" s="22" t="s">
        <v>2723</v>
      </c>
      <c r="B186" s="39"/>
      <c r="C186" s="25"/>
      <c r="D186" s="23"/>
      <c r="E186" s="24"/>
      <c r="F186" s="23"/>
      <c r="G186" s="46"/>
    </row>
    <row r="187" spans="1:8" ht="12.75" x14ac:dyDescent="0.2">
      <c r="A187" s="22" t="s">
        <v>2724</v>
      </c>
      <c r="B187" s="39" t="s">
        <v>25</v>
      </c>
      <c r="C187" s="28" t="s">
        <v>134</v>
      </c>
      <c r="D187" s="23">
        <v>344</v>
      </c>
      <c r="E187" s="24">
        <v>104.8</v>
      </c>
      <c r="F187" s="23">
        <v>133.1</v>
      </c>
      <c r="H187" s="183" t="s">
        <v>2725</v>
      </c>
    </row>
    <row r="188" spans="1:8" ht="9.9499999999999993" customHeight="1" x14ac:dyDescent="0.2">
      <c r="A188" s="94"/>
      <c r="B188" s="94"/>
      <c r="C188" s="28"/>
      <c r="D188" s="23"/>
      <c r="E188" s="23"/>
      <c r="F188" s="23"/>
    </row>
    <row r="189" spans="1:8" x14ac:dyDescent="0.2">
      <c r="A189" s="22" t="s">
        <v>2726</v>
      </c>
      <c r="B189" s="39"/>
      <c r="C189" s="28"/>
      <c r="D189" s="23"/>
      <c r="E189" s="24"/>
      <c r="F189" s="23"/>
    </row>
    <row r="190" spans="1:8" ht="12.75" x14ac:dyDescent="0.2">
      <c r="A190" s="22" t="s">
        <v>2727</v>
      </c>
      <c r="B190" s="39"/>
      <c r="C190" s="28"/>
      <c r="D190" s="23"/>
      <c r="E190" s="24"/>
      <c r="F190" s="23"/>
      <c r="H190" s="183" t="s">
        <v>486</v>
      </c>
    </row>
    <row r="191" spans="1:8" x14ac:dyDescent="0.2">
      <c r="A191" s="253" t="s">
        <v>2728</v>
      </c>
      <c r="B191" s="36"/>
      <c r="C191" s="25"/>
      <c r="D191" s="23"/>
      <c r="E191" s="24"/>
      <c r="F191" s="23"/>
      <c r="G191" s="46"/>
      <c r="H191" s="183" t="s">
        <v>488</v>
      </c>
    </row>
    <row r="192" spans="1:8" ht="12.75" x14ac:dyDescent="0.2">
      <c r="A192" s="26" t="s">
        <v>2729</v>
      </c>
      <c r="B192" s="36"/>
      <c r="C192" s="28" t="s">
        <v>490</v>
      </c>
      <c r="D192" s="23">
        <v>755</v>
      </c>
      <c r="E192" s="24">
        <v>113.9</v>
      </c>
      <c r="F192" s="23">
        <v>123.6</v>
      </c>
      <c r="H192" s="183" t="s">
        <v>2730</v>
      </c>
    </row>
    <row r="193" spans="1:8" ht="9.9499999999999993" customHeight="1" x14ac:dyDescent="0.2">
      <c r="A193" s="94"/>
      <c r="B193" s="94"/>
      <c r="C193" s="28"/>
      <c r="D193" s="23"/>
      <c r="E193" s="23"/>
      <c r="F193" s="23"/>
    </row>
    <row r="194" spans="1:8" x14ac:dyDescent="0.2">
      <c r="A194" s="16" t="s">
        <v>2726</v>
      </c>
      <c r="B194" s="94"/>
      <c r="C194" s="28"/>
      <c r="D194" s="23"/>
      <c r="E194" s="24"/>
      <c r="F194" s="23"/>
    </row>
    <row r="195" spans="1:8" ht="12.75" x14ac:dyDescent="0.2">
      <c r="A195" s="22" t="s">
        <v>2731</v>
      </c>
      <c r="B195" s="17"/>
      <c r="C195" s="28"/>
      <c r="D195" s="23"/>
      <c r="E195" s="24"/>
      <c r="F195" s="23"/>
      <c r="G195" s="46"/>
      <c r="H195" s="183" t="s">
        <v>496</v>
      </c>
    </row>
    <row r="196" spans="1:8" ht="12.75" x14ac:dyDescent="0.2">
      <c r="A196" s="26" t="s">
        <v>2732</v>
      </c>
      <c r="B196" s="16"/>
      <c r="C196" s="28" t="s">
        <v>490</v>
      </c>
      <c r="D196" s="23">
        <v>20</v>
      </c>
      <c r="E196" s="30">
        <v>40</v>
      </c>
      <c r="F196" s="37">
        <v>100</v>
      </c>
      <c r="G196" s="46"/>
      <c r="H196" s="183" t="s">
        <v>2733</v>
      </c>
    </row>
    <row r="197" spans="1:8" ht="9.9499999999999993" customHeight="1" x14ac:dyDescent="0.2">
      <c r="A197" s="22"/>
      <c r="B197" s="16"/>
      <c r="C197" s="94"/>
      <c r="D197" s="29"/>
      <c r="E197" s="29"/>
      <c r="F197" s="29"/>
    </row>
    <row r="198" spans="1:8" ht="22.5" customHeight="1" x14ac:dyDescent="0.2">
      <c r="A198" s="399" t="s">
        <v>2734</v>
      </c>
      <c r="B198" s="399"/>
      <c r="C198" s="399"/>
      <c r="D198" s="399"/>
      <c r="E198" s="399"/>
      <c r="F198" s="399"/>
      <c r="G198" s="399"/>
      <c r="H198" s="399"/>
    </row>
    <row r="199" spans="1:8" ht="22.5" customHeight="1" x14ac:dyDescent="0.2">
      <c r="A199" s="398" t="s">
        <v>2735</v>
      </c>
      <c r="B199" s="398"/>
      <c r="C199" s="398"/>
      <c r="D199" s="398"/>
      <c r="E199" s="398"/>
      <c r="F199" s="398"/>
      <c r="G199" s="398"/>
      <c r="H199" s="398"/>
    </row>
    <row r="200" spans="1:8" ht="12.75" x14ac:dyDescent="0.2">
      <c r="A200" s="336" t="str">
        <f>$A$1 &amp; " (cd.)"</f>
        <v>TABL. 1. PRODUKCJA WAŻNIEJSZYCH WYROBÓW PRZEMYSŁOWYCH W STYCZNIU 2020 r. (cd.)</v>
      </c>
    </row>
    <row r="201" spans="1:8" ht="12.75" x14ac:dyDescent="0.2">
      <c r="A201" s="182" t="str">
        <f>$A$2 &amp; " (cont.)"</f>
        <v>TABL. 1. PRODUCTION OF MAJOR INDUSTRIAL PRODUCTS IN JANUARY 2020 (cont.)</v>
      </c>
      <c r="B201" s="14"/>
    </row>
    <row r="202" spans="1:8" ht="15" customHeight="1" x14ac:dyDescent="0.2">
      <c r="A202" s="385" t="str">
        <f>$A$3</f>
        <v>WYROBY
wg Polskiej Klasyfikacji 
Wyrobów i Usług (PKWiU) / PRODPOL</v>
      </c>
      <c r="B202" s="386"/>
      <c r="C202" s="391" t="str">
        <f>$C$3</f>
        <v xml:space="preserve">Jednostka
miary  </v>
      </c>
      <c r="D202" s="423">
        <f>$D$3</f>
        <v>2020</v>
      </c>
      <c r="E202" s="422"/>
      <c r="F202" s="424"/>
      <c r="G202" s="9"/>
      <c r="H202" s="393" t="str">
        <f>$H$3</f>
        <v xml:space="preserve">PRODUCTS                                                                    by Polish Classification of Products and Services (PKWiU)/PRODPOL </v>
      </c>
    </row>
    <row r="203" spans="1:8" x14ac:dyDescent="0.2">
      <c r="A203" s="387"/>
      <c r="B203" s="388"/>
      <c r="C203" s="392"/>
      <c r="D203" s="423" t="str">
        <f>$D$4</f>
        <v>I</v>
      </c>
      <c r="E203" s="422"/>
      <c r="F203" s="424"/>
      <c r="G203" s="11"/>
      <c r="H203" s="394"/>
    </row>
    <row r="204" spans="1:8" ht="22.5" x14ac:dyDescent="0.2">
      <c r="A204" s="389"/>
      <c r="B204" s="390"/>
      <c r="C204" s="87" t="str">
        <f>$C$5</f>
        <v>Measure-ment unit</v>
      </c>
      <c r="D204" s="10" t="str">
        <f>$D$5</f>
        <v>Liczby
bezwzględne</v>
      </c>
      <c r="E204" s="10" t="str">
        <f>$E$5</f>
        <v>I 2019=100</v>
      </c>
      <c r="F204" s="321" t="str">
        <f>$F$5</f>
        <v>XII 2019=100</v>
      </c>
      <c r="G204" s="12"/>
      <c r="H204" s="395"/>
    </row>
    <row r="205" spans="1:8" x14ac:dyDescent="0.2">
      <c r="A205" s="337"/>
      <c r="B205" s="337"/>
      <c r="C205" s="337"/>
      <c r="D205" s="328"/>
      <c r="E205" s="328"/>
      <c r="F205" s="328"/>
      <c r="G205" s="340"/>
      <c r="H205" s="343"/>
    </row>
    <row r="206" spans="1:8" x14ac:dyDescent="0.2">
      <c r="A206" s="401" t="s">
        <v>2736</v>
      </c>
      <c r="B206" s="401"/>
      <c r="C206" s="401"/>
      <c r="D206" s="401"/>
      <c r="E206" s="401"/>
      <c r="F206" s="401"/>
      <c r="G206" s="401"/>
      <c r="H206" s="401"/>
    </row>
    <row r="207" spans="1:8" x14ac:dyDescent="0.2">
      <c r="A207" s="22"/>
      <c r="B207" s="22"/>
      <c r="C207" s="94"/>
    </row>
    <row r="208" spans="1:8" x14ac:dyDescent="0.2">
      <c r="A208" s="16" t="s">
        <v>499</v>
      </c>
      <c r="B208" s="13"/>
      <c r="C208" s="28"/>
      <c r="D208" s="23"/>
      <c r="F208" s="23"/>
      <c r="G208" s="46"/>
      <c r="H208" s="183" t="s">
        <v>500</v>
      </c>
    </row>
    <row r="209" spans="1:8" ht="12.75" x14ac:dyDescent="0.2">
      <c r="A209" s="26" t="s">
        <v>501</v>
      </c>
      <c r="B209" s="13"/>
      <c r="C209" s="28" t="s">
        <v>490</v>
      </c>
      <c r="D209" s="19" t="s">
        <v>516</v>
      </c>
      <c r="E209" s="32">
        <v>57.4</v>
      </c>
      <c r="F209" s="23">
        <v>103.4</v>
      </c>
      <c r="G209" s="46"/>
      <c r="H209" s="183" t="s">
        <v>515</v>
      </c>
    </row>
    <row r="210" spans="1:8" x14ac:dyDescent="0.2">
      <c r="A210" s="26"/>
      <c r="B210" s="13"/>
      <c r="C210" s="28"/>
      <c r="D210" s="19"/>
      <c r="E210" s="29"/>
      <c r="F210" s="37"/>
    </row>
    <row r="211" spans="1:8" x14ac:dyDescent="0.2">
      <c r="A211" s="22" t="s">
        <v>517</v>
      </c>
      <c r="B211" s="22"/>
      <c r="C211" s="28"/>
      <c r="D211" s="23"/>
      <c r="F211" s="23"/>
      <c r="G211" s="46"/>
      <c r="H211" s="183" t="s">
        <v>518</v>
      </c>
    </row>
    <row r="212" spans="1:8" ht="12.75" x14ac:dyDescent="0.2">
      <c r="A212" s="26" t="s">
        <v>519</v>
      </c>
      <c r="B212" s="35"/>
      <c r="C212" s="28" t="s">
        <v>490</v>
      </c>
      <c r="D212" s="23">
        <v>765</v>
      </c>
      <c r="E212" s="32">
        <v>96.2</v>
      </c>
      <c r="F212" s="23">
        <v>68.3</v>
      </c>
      <c r="H212" s="183" t="s">
        <v>2737</v>
      </c>
    </row>
    <row r="213" spans="1:8" x14ac:dyDescent="0.2">
      <c r="A213" s="26"/>
      <c r="B213" s="35"/>
      <c r="C213" s="28"/>
      <c r="D213" s="19"/>
      <c r="E213" s="29"/>
      <c r="F213" s="37"/>
    </row>
    <row r="214" spans="1:8" x14ac:dyDescent="0.2">
      <c r="A214" s="26" t="s">
        <v>531</v>
      </c>
      <c r="B214" s="35"/>
      <c r="C214" s="28" t="s">
        <v>532</v>
      </c>
      <c r="D214" s="19" t="s">
        <v>547</v>
      </c>
      <c r="E214" s="32">
        <v>79.099999999999994</v>
      </c>
      <c r="F214" s="23">
        <v>134.6</v>
      </c>
      <c r="H214" s="183" t="s">
        <v>2738</v>
      </c>
    </row>
    <row r="215" spans="1:8" x14ac:dyDescent="0.2">
      <c r="A215" s="26"/>
      <c r="B215" s="35"/>
      <c r="C215" s="28"/>
      <c r="D215" s="19"/>
      <c r="E215" s="29"/>
      <c r="F215" s="37"/>
    </row>
    <row r="216" spans="1:8" x14ac:dyDescent="0.2">
      <c r="A216" s="253" t="s">
        <v>548</v>
      </c>
      <c r="B216" s="35"/>
      <c r="C216" s="28"/>
      <c r="D216" s="23"/>
      <c r="F216" s="23"/>
      <c r="G216" s="46"/>
      <c r="H216" s="183" t="s">
        <v>2739</v>
      </c>
    </row>
    <row r="217" spans="1:8" x14ac:dyDescent="0.2">
      <c r="A217" s="26" t="s">
        <v>2740</v>
      </c>
      <c r="B217" s="22"/>
      <c r="C217" s="28" t="s">
        <v>134</v>
      </c>
      <c r="D217" s="19">
        <v>719</v>
      </c>
      <c r="E217" s="29">
        <v>89.5</v>
      </c>
      <c r="F217" s="350">
        <v>107.7</v>
      </c>
      <c r="G217" s="46"/>
      <c r="H217" s="183" t="s">
        <v>2741</v>
      </c>
    </row>
    <row r="218" spans="1:8" x14ac:dyDescent="0.2">
      <c r="A218" s="26"/>
      <c r="B218" s="35"/>
      <c r="C218" s="28"/>
      <c r="D218" s="19"/>
      <c r="E218" s="29"/>
      <c r="F218" s="37"/>
    </row>
    <row r="219" spans="1:8" ht="12.75" x14ac:dyDescent="0.2">
      <c r="A219" s="22" t="s">
        <v>2742</v>
      </c>
      <c r="B219" s="22" t="s">
        <v>25</v>
      </c>
      <c r="C219" s="28" t="s">
        <v>490</v>
      </c>
      <c r="D219" s="23">
        <v>898</v>
      </c>
      <c r="E219" s="32">
        <v>97.6</v>
      </c>
      <c r="F219" s="23">
        <v>123.4</v>
      </c>
      <c r="H219" s="183" t="s">
        <v>2743</v>
      </c>
    </row>
    <row r="220" spans="1:8" x14ac:dyDescent="0.2">
      <c r="A220" s="22"/>
      <c r="B220" s="22"/>
      <c r="C220" s="28"/>
      <c r="D220" s="23"/>
      <c r="F220" s="23"/>
      <c r="G220" s="46"/>
    </row>
    <row r="221" spans="1:8" ht="12.75" x14ac:dyDescent="0.2">
      <c r="A221" s="22" t="s">
        <v>2744</v>
      </c>
      <c r="B221" s="31" t="s">
        <v>25</v>
      </c>
      <c r="C221" s="28" t="s">
        <v>490</v>
      </c>
      <c r="D221" s="23">
        <v>476</v>
      </c>
      <c r="E221" s="32">
        <v>161.4</v>
      </c>
      <c r="F221" s="23">
        <v>215.4</v>
      </c>
      <c r="H221" s="183" t="s">
        <v>2745</v>
      </c>
    </row>
    <row r="222" spans="1:8" x14ac:dyDescent="0.2">
      <c r="A222" s="31"/>
      <c r="B222" s="31"/>
      <c r="C222" s="28"/>
      <c r="D222" s="23"/>
      <c r="F222" s="23"/>
      <c r="G222" s="46"/>
    </row>
    <row r="223" spans="1:8" ht="12.75" x14ac:dyDescent="0.2">
      <c r="A223" s="16" t="s">
        <v>2746</v>
      </c>
      <c r="B223" s="16" t="s">
        <v>25</v>
      </c>
      <c r="C223" s="28" t="s">
        <v>490</v>
      </c>
      <c r="D223" s="23">
        <v>111</v>
      </c>
      <c r="E223" s="32">
        <v>118.1</v>
      </c>
      <c r="F223" s="23">
        <v>84.7</v>
      </c>
      <c r="H223" s="183" t="s">
        <v>2747</v>
      </c>
    </row>
    <row r="224" spans="1:8" x14ac:dyDescent="0.2">
      <c r="A224" s="16"/>
      <c r="B224" s="16"/>
      <c r="C224" s="94"/>
      <c r="G224" s="340"/>
    </row>
    <row r="225" spans="1:8" x14ac:dyDescent="0.2">
      <c r="A225" s="401" t="s">
        <v>2748</v>
      </c>
      <c r="B225" s="401"/>
      <c r="C225" s="401"/>
      <c r="D225" s="401"/>
      <c r="E225" s="401"/>
      <c r="F225" s="401"/>
      <c r="G225" s="401"/>
      <c r="H225" s="401"/>
    </row>
    <row r="226" spans="1:8" x14ac:dyDescent="0.2">
      <c r="A226" s="340"/>
      <c r="B226" s="340"/>
      <c r="C226" s="340"/>
      <c r="D226" s="314"/>
      <c r="E226" s="314"/>
      <c r="F226" s="314"/>
      <c r="H226" s="341"/>
    </row>
    <row r="227" spans="1:8" x14ac:dyDescent="0.2">
      <c r="A227" s="16" t="s">
        <v>569</v>
      </c>
      <c r="B227" s="16"/>
      <c r="C227" s="25"/>
      <c r="D227" s="23"/>
      <c r="E227" s="24"/>
      <c r="F227" s="23"/>
      <c r="H227" s="183" t="s">
        <v>570</v>
      </c>
    </row>
    <row r="228" spans="1:8" x14ac:dyDescent="0.2">
      <c r="A228" s="16" t="s">
        <v>571</v>
      </c>
      <c r="B228" s="34"/>
      <c r="C228" s="28"/>
      <c r="D228" s="23"/>
      <c r="E228" s="24"/>
      <c r="F228" s="23"/>
      <c r="G228" s="46"/>
      <c r="H228" s="183" t="s">
        <v>572</v>
      </c>
    </row>
    <row r="229" spans="1:8" ht="12.75" x14ac:dyDescent="0.2">
      <c r="A229" s="253" t="s">
        <v>2749</v>
      </c>
      <c r="B229" s="36" t="s">
        <v>25</v>
      </c>
      <c r="C229" s="28" t="s">
        <v>532</v>
      </c>
      <c r="D229" s="23">
        <v>9.4</v>
      </c>
      <c r="E229" s="24">
        <v>71.5</v>
      </c>
      <c r="F229" s="23">
        <v>62.6</v>
      </c>
      <c r="H229" s="183" t="s">
        <v>2750</v>
      </c>
    </row>
    <row r="230" spans="1:8" x14ac:dyDescent="0.2">
      <c r="B230" s="36"/>
      <c r="C230" s="28"/>
      <c r="D230" s="23"/>
      <c r="E230" s="24"/>
      <c r="F230" s="23"/>
    </row>
    <row r="231" spans="1:8" x14ac:dyDescent="0.2">
      <c r="A231" s="253" t="s">
        <v>2751</v>
      </c>
      <c r="B231" s="36"/>
      <c r="C231" s="28"/>
      <c r="D231" s="23"/>
      <c r="E231" s="24"/>
      <c r="F231" s="23"/>
      <c r="G231" s="46"/>
    </row>
    <row r="232" spans="1:8" x14ac:dyDescent="0.2">
      <c r="A232" s="26" t="s">
        <v>2752</v>
      </c>
      <c r="B232" s="34"/>
      <c r="C232" s="28" t="s">
        <v>532</v>
      </c>
      <c r="D232" s="23">
        <v>75.8</v>
      </c>
      <c r="E232" s="24">
        <v>95</v>
      </c>
      <c r="F232" s="23">
        <v>102.7</v>
      </c>
      <c r="H232" s="183" t="s">
        <v>577</v>
      </c>
    </row>
    <row r="233" spans="1:8" x14ac:dyDescent="0.2">
      <c r="A233" s="16"/>
      <c r="B233" s="34"/>
      <c r="C233" s="28"/>
      <c r="D233" s="23"/>
      <c r="E233" s="24"/>
      <c r="F233" s="23"/>
    </row>
    <row r="234" spans="1:8" x14ac:dyDescent="0.2">
      <c r="A234" s="16" t="s">
        <v>2753</v>
      </c>
      <c r="B234" s="34"/>
      <c r="C234" s="28"/>
      <c r="D234" s="23"/>
      <c r="E234" s="24"/>
      <c r="F234" s="23"/>
      <c r="G234" s="46"/>
    </row>
    <row r="235" spans="1:8" x14ac:dyDescent="0.2">
      <c r="A235" s="26" t="s">
        <v>576</v>
      </c>
      <c r="B235" s="39"/>
      <c r="C235" s="28" t="s">
        <v>532</v>
      </c>
      <c r="D235" s="23">
        <v>40.200000000000003</v>
      </c>
      <c r="E235" s="24">
        <v>80</v>
      </c>
      <c r="F235" s="23">
        <v>106.7</v>
      </c>
      <c r="H235" s="183" t="s">
        <v>2754</v>
      </c>
    </row>
    <row r="236" spans="1:8" x14ac:dyDescent="0.2">
      <c r="A236" s="22"/>
      <c r="B236" s="22"/>
      <c r="C236" s="28"/>
      <c r="D236" s="23"/>
      <c r="E236" s="24"/>
      <c r="F236" s="23"/>
    </row>
    <row r="237" spans="1:8" x14ac:dyDescent="0.2">
      <c r="A237" s="22" t="s">
        <v>580</v>
      </c>
      <c r="B237" s="22"/>
      <c r="C237" s="28"/>
      <c r="D237" s="23"/>
      <c r="E237" s="24"/>
      <c r="F237" s="23"/>
      <c r="G237" s="46"/>
      <c r="H237" s="183" t="s">
        <v>581</v>
      </c>
    </row>
    <row r="238" spans="1:8" x14ac:dyDescent="0.2">
      <c r="A238" s="26" t="s">
        <v>582</v>
      </c>
      <c r="B238" s="35"/>
      <c r="C238" s="28" t="s">
        <v>532</v>
      </c>
      <c r="D238" s="23">
        <v>244</v>
      </c>
      <c r="E238" s="24">
        <v>98.3</v>
      </c>
      <c r="F238" s="23">
        <v>104.2</v>
      </c>
      <c r="H238" s="183" t="s">
        <v>2755</v>
      </c>
    </row>
    <row r="239" spans="1:8" x14ac:dyDescent="0.2">
      <c r="B239" s="35"/>
      <c r="C239" s="28"/>
      <c r="D239" s="23"/>
      <c r="E239" s="24"/>
      <c r="F239" s="23"/>
    </row>
    <row r="240" spans="1:8" x14ac:dyDescent="0.2">
      <c r="A240" s="253" t="s">
        <v>585</v>
      </c>
      <c r="B240" s="35"/>
      <c r="C240" s="25"/>
      <c r="D240" s="23"/>
      <c r="E240" s="24"/>
      <c r="F240" s="23"/>
      <c r="G240" s="46"/>
      <c r="H240" s="183" t="s">
        <v>2756</v>
      </c>
    </row>
    <row r="241" spans="1:8" ht="12.75" x14ac:dyDescent="0.2">
      <c r="A241" s="253" t="s">
        <v>2757</v>
      </c>
      <c r="B241" s="36" t="s">
        <v>25</v>
      </c>
      <c r="C241" s="28" t="s">
        <v>532</v>
      </c>
      <c r="D241" s="23">
        <v>16.2</v>
      </c>
      <c r="E241" s="24">
        <v>60.5</v>
      </c>
      <c r="F241" s="23">
        <v>122.8</v>
      </c>
      <c r="H241" s="183" t="s">
        <v>2750</v>
      </c>
    </row>
    <row r="242" spans="1:8" x14ac:dyDescent="0.2">
      <c r="B242" s="36"/>
      <c r="C242" s="28"/>
      <c r="D242" s="23"/>
      <c r="E242" s="24"/>
      <c r="F242" s="23"/>
    </row>
    <row r="243" spans="1:8" x14ac:dyDescent="0.2">
      <c r="A243" s="253" t="s">
        <v>2758</v>
      </c>
      <c r="B243" s="36"/>
      <c r="C243" s="25"/>
      <c r="D243" s="23"/>
      <c r="E243" s="24"/>
      <c r="F243" s="23"/>
      <c r="G243" s="46"/>
    </row>
    <row r="244" spans="1:8" x14ac:dyDescent="0.2">
      <c r="A244" s="26" t="s">
        <v>2759</v>
      </c>
      <c r="B244" s="39"/>
      <c r="C244" s="28" t="s">
        <v>532</v>
      </c>
      <c r="D244" s="23">
        <v>2.9</v>
      </c>
      <c r="E244" s="24">
        <v>81.400000000000006</v>
      </c>
      <c r="F244" s="23">
        <v>81.8</v>
      </c>
      <c r="H244" s="183" t="s">
        <v>591</v>
      </c>
    </row>
    <row r="245" spans="1:8" x14ac:dyDescent="0.2">
      <c r="A245" s="22"/>
      <c r="B245" s="39"/>
      <c r="C245" s="28"/>
      <c r="D245" s="23"/>
      <c r="E245" s="24"/>
      <c r="F245" s="23"/>
      <c r="G245" s="46"/>
    </row>
    <row r="246" spans="1:8" x14ac:dyDescent="0.2">
      <c r="A246" s="26" t="s">
        <v>592</v>
      </c>
      <c r="B246" s="39"/>
      <c r="C246" s="28" t="s">
        <v>532</v>
      </c>
      <c r="D246" s="23">
        <v>46.8</v>
      </c>
      <c r="E246" s="24">
        <v>89.4</v>
      </c>
      <c r="F246" s="37">
        <v>87</v>
      </c>
      <c r="G246" s="46"/>
      <c r="H246" s="183" t="s">
        <v>593</v>
      </c>
    </row>
    <row r="247" spans="1:8" x14ac:dyDescent="0.2">
      <c r="A247" s="26"/>
      <c r="B247" s="39"/>
      <c r="C247" s="28"/>
      <c r="D247" s="37"/>
      <c r="E247" s="30"/>
      <c r="F247" s="37"/>
    </row>
    <row r="248" spans="1:8" x14ac:dyDescent="0.2">
      <c r="A248" s="253" t="s">
        <v>594</v>
      </c>
      <c r="B248" s="36"/>
      <c r="C248" s="25"/>
      <c r="D248" s="23"/>
      <c r="E248" s="24"/>
      <c r="F248" s="23"/>
      <c r="G248" s="46"/>
      <c r="H248" s="183" t="s">
        <v>595</v>
      </c>
    </row>
    <row r="249" spans="1:8" x14ac:dyDescent="0.2">
      <c r="A249" s="26" t="s">
        <v>2760</v>
      </c>
      <c r="B249" s="36"/>
      <c r="C249" s="28" t="s">
        <v>532</v>
      </c>
      <c r="D249" s="23">
        <v>93.3</v>
      </c>
      <c r="E249" s="24">
        <v>77.099999999999994</v>
      </c>
      <c r="F249" s="23">
        <v>91.6</v>
      </c>
      <c r="H249" s="183" t="s">
        <v>2761</v>
      </c>
    </row>
    <row r="250" spans="1:8" x14ac:dyDescent="0.2">
      <c r="B250" s="36"/>
      <c r="C250" s="28"/>
      <c r="D250" s="23"/>
      <c r="E250" s="24"/>
      <c r="F250" s="23"/>
    </row>
    <row r="251" spans="1:8" x14ac:dyDescent="0.2">
      <c r="A251" s="22" t="s">
        <v>580</v>
      </c>
      <c r="B251" s="39"/>
      <c r="C251" s="25"/>
      <c r="D251" s="23"/>
      <c r="E251" s="24"/>
      <c r="F251" s="23"/>
      <c r="G251" s="46"/>
      <c r="H251" s="183" t="s">
        <v>598</v>
      </c>
    </row>
    <row r="252" spans="1:8" x14ac:dyDescent="0.2">
      <c r="A252" s="26" t="s">
        <v>596</v>
      </c>
      <c r="B252" s="36"/>
      <c r="C252" s="28" t="s">
        <v>532</v>
      </c>
      <c r="D252" s="23">
        <v>127</v>
      </c>
      <c r="E252" s="24">
        <v>65.7</v>
      </c>
      <c r="F252" s="23">
        <v>114.7</v>
      </c>
      <c r="H252" s="183" t="s">
        <v>2755</v>
      </c>
    </row>
    <row r="253" spans="1:8" x14ac:dyDescent="0.2">
      <c r="A253" s="16"/>
      <c r="B253" s="13"/>
      <c r="C253" s="56"/>
      <c r="D253" s="57"/>
      <c r="E253" s="58"/>
      <c r="F253" s="23"/>
    </row>
    <row r="254" spans="1:8" x14ac:dyDescent="0.2">
      <c r="A254" s="16" t="s">
        <v>601</v>
      </c>
      <c r="B254" s="13"/>
      <c r="C254" s="56"/>
      <c r="D254" s="57"/>
      <c r="E254" s="58"/>
      <c r="F254" s="23"/>
      <c r="H254" s="183" t="s">
        <v>602</v>
      </c>
    </row>
    <row r="255" spans="1:8" x14ac:dyDescent="0.2">
      <c r="A255" s="16" t="s">
        <v>2762</v>
      </c>
      <c r="B255" s="13"/>
      <c r="C255" s="25"/>
      <c r="D255" s="23"/>
      <c r="E255" s="24"/>
      <c r="F255" s="23"/>
      <c r="G255" s="46"/>
      <c r="H255" s="183" t="s">
        <v>118</v>
      </c>
    </row>
    <row r="256" spans="1:8" x14ac:dyDescent="0.2">
      <c r="A256" s="26" t="s">
        <v>603</v>
      </c>
      <c r="B256" s="22"/>
      <c r="C256" s="28" t="s">
        <v>532</v>
      </c>
      <c r="D256" s="23">
        <v>105</v>
      </c>
      <c r="E256" s="30">
        <v>70</v>
      </c>
      <c r="F256" s="23">
        <v>95.5</v>
      </c>
      <c r="H256" s="183" t="s">
        <v>2763</v>
      </c>
    </row>
    <row r="257" spans="1:8" x14ac:dyDescent="0.2">
      <c r="B257" s="13"/>
      <c r="C257" s="25"/>
      <c r="D257" s="23"/>
      <c r="E257" s="23"/>
      <c r="F257" s="23"/>
    </row>
    <row r="258" spans="1:8" x14ac:dyDescent="0.2">
      <c r="A258" s="253" t="s">
        <v>606</v>
      </c>
      <c r="B258" s="35"/>
      <c r="C258" s="28"/>
      <c r="D258" s="23"/>
      <c r="E258" s="24"/>
      <c r="F258" s="23"/>
      <c r="G258" s="46"/>
      <c r="H258" s="183" t="s">
        <v>607</v>
      </c>
    </row>
    <row r="259" spans="1:8" x14ac:dyDescent="0.2">
      <c r="A259" s="26" t="s">
        <v>590</v>
      </c>
      <c r="B259" s="35"/>
      <c r="C259" s="28" t="s">
        <v>532</v>
      </c>
      <c r="D259" s="37">
        <v>71</v>
      </c>
      <c r="E259" s="30">
        <v>60.3</v>
      </c>
      <c r="F259" s="37">
        <v>118.2</v>
      </c>
      <c r="G259" s="46"/>
      <c r="H259" s="183" t="s">
        <v>609</v>
      </c>
    </row>
    <row r="260" spans="1:8" x14ac:dyDescent="0.2">
      <c r="A260" s="26"/>
      <c r="B260" s="35"/>
      <c r="C260" s="28"/>
      <c r="D260" s="274"/>
      <c r="E260" s="30"/>
      <c r="F260" s="37"/>
      <c r="G260" s="46"/>
    </row>
    <row r="261" spans="1:8" ht="12.75" x14ac:dyDescent="0.2">
      <c r="A261" s="16" t="s">
        <v>2764</v>
      </c>
      <c r="B261" s="16" t="s">
        <v>25</v>
      </c>
      <c r="C261" s="28" t="s">
        <v>532</v>
      </c>
      <c r="D261" s="274" t="s">
        <v>623</v>
      </c>
      <c r="E261" s="24">
        <v>106.1</v>
      </c>
      <c r="F261" s="23">
        <v>113.2</v>
      </c>
      <c r="H261" s="183" t="s">
        <v>2765</v>
      </c>
    </row>
    <row r="262" spans="1:8" x14ac:dyDescent="0.2">
      <c r="A262" s="270" t="s">
        <v>1032</v>
      </c>
      <c r="B262" s="35"/>
      <c r="C262" s="25"/>
      <c r="D262" s="24"/>
      <c r="E262" s="24"/>
      <c r="F262" s="23"/>
      <c r="G262" s="46"/>
    </row>
    <row r="263" spans="1:8" x14ac:dyDescent="0.2">
      <c r="A263" s="26" t="s">
        <v>624</v>
      </c>
      <c r="B263" s="16"/>
      <c r="C263" s="28" t="s">
        <v>532</v>
      </c>
      <c r="D263" s="274" t="s">
        <v>637</v>
      </c>
      <c r="E263" s="24">
        <v>107.9</v>
      </c>
      <c r="F263" s="23">
        <v>93.8</v>
      </c>
      <c r="G263" s="46"/>
      <c r="H263" s="183" t="s">
        <v>2766</v>
      </c>
    </row>
    <row r="264" spans="1:8" x14ac:dyDescent="0.2">
      <c r="B264" s="16"/>
      <c r="C264" s="94"/>
      <c r="G264" s="340"/>
    </row>
    <row r="265" spans="1:8" ht="22.5" customHeight="1" x14ac:dyDescent="0.2">
      <c r="A265" s="399" t="s">
        <v>2767</v>
      </c>
      <c r="B265" s="399"/>
      <c r="C265" s="399"/>
      <c r="D265" s="399"/>
      <c r="E265" s="399"/>
      <c r="F265" s="399"/>
      <c r="G265" s="399"/>
      <c r="H265" s="399"/>
    </row>
    <row r="266" spans="1:8" ht="22.5" customHeight="1" x14ac:dyDescent="0.2">
      <c r="A266" s="398" t="s">
        <v>2768</v>
      </c>
      <c r="B266" s="398"/>
      <c r="C266" s="398"/>
      <c r="D266" s="398"/>
      <c r="E266" s="398"/>
      <c r="F266" s="398"/>
      <c r="G266" s="398"/>
      <c r="H266" s="398"/>
    </row>
    <row r="267" spans="1:8" ht="12.75" x14ac:dyDescent="0.2">
      <c r="A267" s="336" t="str">
        <f>$A$1 &amp; " (cd.)"</f>
        <v>TABL. 1. PRODUKCJA WAŻNIEJSZYCH WYROBÓW PRZEMYSŁOWYCH W STYCZNIU 2020 r. (cd.)</v>
      </c>
    </row>
    <row r="268" spans="1:8" ht="12.75" x14ac:dyDescent="0.2">
      <c r="A268" s="182" t="str">
        <f>$A$2 &amp; " (cont.)"</f>
        <v>TABL. 1. PRODUCTION OF MAJOR INDUSTRIAL PRODUCTS IN JANUARY 2020 (cont.)</v>
      </c>
      <c r="B268" s="14"/>
    </row>
    <row r="269" spans="1:8" ht="15" customHeight="1" x14ac:dyDescent="0.2">
      <c r="A269" s="385" t="str">
        <f>$A$3</f>
        <v>WYROBY
wg Polskiej Klasyfikacji 
Wyrobów i Usług (PKWiU) / PRODPOL</v>
      </c>
      <c r="B269" s="386"/>
      <c r="C269" s="391" t="str">
        <f>$C$3</f>
        <v xml:space="preserve">Jednostka
miary  </v>
      </c>
      <c r="D269" s="423">
        <f>$D$3</f>
        <v>2020</v>
      </c>
      <c r="E269" s="422"/>
      <c r="F269" s="424"/>
      <c r="G269" s="9"/>
      <c r="H269" s="393" t="str">
        <f>$H$3</f>
        <v xml:space="preserve">PRODUCTS                                                                    by Polish Classification of Products and Services (PKWiU)/PRODPOL </v>
      </c>
    </row>
    <row r="270" spans="1:8" x14ac:dyDescent="0.2">
      <c r="A270" s="387"/>
      <c r="B270" s="388"/>
      <c r="C270" s="392"/>
      <c r="D270" s="423" t="str">
        <f>$D$4</f>
        <v>I</v>
      </c>
      <c r="E270" s="422"/>
      <c r="F270" s="424"/>
      <c r="G270" s="11"/>
      <c r="H270" s="394"/>
    </row>
    <row r="271" spans="1:8" ht="22.5" x14ac:dyDescent="0.2">
      <c r="A271" s="389"/>
      <c r="B271" s="390"/>
      <c r="C271" s="87" t="str">
        <f>$C$5</f>
        <v>Measure-ment unit</v>
      </c>
      <c r="D271" s="10" t="str">
        <f>$D$5</f>
        <v>Liczby
bezwzględne</v>
      </c>
      <c r="E271" s="10" t="str">
        <f>$E$5</f>
        <v>I 2019=100</v>
      </c>
      <c r="F271" s="321" t="str">
        <f>$F$5</f>
        <v>XII 2019=100</v>
      </c>
      <c r="G271" s="12"/>
      <c r="H271" s="395"/>
    </row>
    <row r="272" spans="1:8" x14ac:dyDescent="0.2">
      <c r="B272" s="16"/>
      <c r="C272" s="94"/>
      <c r="G272" s="340"/>
    </row>
    <row r="273" spans="1:8" x14ac:dyDescent="0.2">
      <c r="A273" s="401" t="s">
        <v>2769</v>
      </c>
      <c r="B273" s="401"/>
      <c r="C273" s="401"/>
      <c r="D273" s="401"/>
      <c r="E273" s="401"/>
      <c r="F273" s="401"/>
      <c r="G273" s="401"/>
      <c r="H273" s="401"/>
    </row>
    <row r="274" spans="1:8" x14ac:dyDescent="0.2">
      <c r="A274" s="35"/>
      <c r="B274" s="35"/>
      <c r="C274" s="94"/>
    </row>
    <row r="275" spans="1:8" x14ac:dyDescent="0.2">
      <c r="A275" s="43" t="s">
        <v>2770</v>
      </c>
      <c r="B275" s="38"/>
      <c r="C275" s="28"/>
      <c r="D275" s="23"/>
      <c r="E275" s="24"/>
      <c r="F275" s="23"/>
    </row>
    <row r="276" spans="1:8" x14ac:dyDescent="0.2">
      <c r="A276" s="253" t="s">
        <v>2771</v>
      </c>
      <c r="B276" s="36"/>
      <c r="C276" s="25"/>
      <c r="D276" s="23"/>
      <c r="E276" s="24"/>
      <c r="F276" s="23"/>
      <c r="G276" s="46"/>
      <c r="H276" s="183" t="s">
        <v>641</v>
      </c>
    </row>
    <row r="277" spans="1:8" x14ac:dyDescent="0.2">
      <c r="A277" s="26" t="s">
        <v>2772</v>
      </c>
      <c r="B277" s="38"/>
      <c r="C277" s="28" t="s">
        <v>134</v>
      </c>
      <c r="D277" s="23">
        <v>533</v>
      </c>
      <c r="E277" s="24">
        <v>60.9</v>
      </c>
      <c r="F277" s="23">
        <v>125.1</v>
      </c>
      <c r="H277" s="183" t="s">
        <v>644</v>
      </c>
    </row>
    <row r="278" spans="1:8" x14ac:dyDescent="0.2">
      <c r="A278" s="43"/>
      <c r="B278" s="38"/>
      <c r="C278" s="28"/>
      <c r="D278" s="23"/>
      <c r="E278" s="24"/>
      <c r="F278" s="23"/>
    </row>
    <row r="279" spans="1:8" x14ac:dyDescent="0.2">
      <c r="A279" s="42" t="s">
        <v>2773</v>
      </c>
      <c r="B279" s="61"/>
      <c r="C279" s="28"/>
      <c r="D279" s="23"/>
      <c r="E279" s="24"/>
      <c r="F279" s="23"/>
      <c r="G279" s="46"/>
      <c r="H279" s="183" t="s">
        <v>646</v>
      </c>
    </row>
    <row r="280" spans="1:8" x14ac:dyDescent="0.2">
      <c r="A280" s="26" t="s">
        <v>647</v>
      </c>
      <c r="B280" s="34"/>
      <c r="C280" s="28" t="s">
        <v>134</v>
      </c>
      <c r="D280" s="23">
        <v>190</v>
      </c>
      <c r="E280" s="30">
        <v>86</v>
      </c>
      <c r="F280" s="23">
        <v>130.1</v>
      </c>
      <c r="H280" s="183" t="s">
        <v>649</v>
      </c>
    </row>
    <row r="281" spans="1:8" x14ac:dyDescent="0.2">
      <c r="A281" s="16"/>
      <c r="B281" s="16"/>
      <c r="C281" s="25"/>
      <c r="D281" s="23"/>
      <c r="E281" s="24"/>
      <c r="F281" s="23"/>
      <c r="G281" s="46"/>
    </row>
    <row r="282" spans="1:8" x14ac:dyDescent="0.2">
      <c r="A282" s="26" t="s">
        <v>650</v>
      </c>
      <c r="B282" s="16"/>
      <c r="C282" s="28" t="s">
        <v>651</v>
      </c>
      <c r="D282" s="19" t="s">
        <v>86</v>
      </c>
      <c r="E282" s="24">
        <v>85.9</v>
      </c>
      <c r="F282" s="23">
        <v>126.1</v>
      </c>
      <c r="H282" s="183" t="s">
        <v>666</v>
      </c>
    </row>
    <row r="283" spans="1:8" x14ac:dyDescent="0.2">
      <c r="A283" s="16"/>
      <c r="B283" s="16"/>
      <c r="C283" s="28"/>
      <c r="D283" s="23"/>
      <c r="E283" s="24"/>
      <c r="F283" s="23"/>
    </row>
    <row r="284" spans="1:8" x14ac:dyDescent="0.2">
      <c r="A284" s="270" t="s">
        <v>667</v>
      </c>
      <c r="B284" s="36"/>
      <c r="C284" s="25"/>
      <c r="D284" s="23"/>
      <c r="E284" s="24"/>
      <c r="F284" s="23"/>
      <c r="G284" s="46"/>
    </row>
    <row r="285" spans="1:8" ht="12.75" x14ac:dyDescent="0.2">
      <c r="A285" s="253" t="s">
        <v>2774</v>
      </c>
      <c r="B285" s="36"/>
      <c r="C285" s="28" t="s">
        <v>651</v>
      </c>
      <c r="D285" s="23">
        <v>500</v>
      </c>
      <c r="E285" s="24">
        <v>92.4</v>
      </c>
      <c r="F285" s="23">
        <v>115.7</v>
      </c>
      <c r="G285" s="54"/>
      <c r="H285" s="183" t="s">
        <v>670</v>
      </c>
    </row>
    <row r="286" spans="1:8" x14ac:dyDescent="0.2">
      <c r="A286" s="26"/>
      <c r="B286" s="16"/>
      <c r="C286" s="94"/>
      <c r="D286" s="274"/>
      <c r="E286" s="29"/>
      <c r="F286" s="29"/>
      <c r="G286" s="60"/>
    </row>
    <row r="287" spans="1:8" x14ac:dyDescent="0.2">
      <c r="A287" s="26"/>
      <c r="B287" s="35"/>
      <c r="C287" s="94"/>
      <c r="D287" s="29"/>
      <c r="E287" s="29"/>
      <c r="F287" s="29"/>
      <c r="G287" s="60"/>
    </row>
    <row r="288" spans="1:8" x14ac:dyDescent="0.2">
      <c r="A288" s="402" t="s">
        <v>673</v>
      </c>
      <c r="B288" s="402"/>
      <c r="C288" s="402"/>
      <c r="D288" s="402"/>
      <c r="E288" s="402"/>
      <c r="F288" s="402"/>
      <c r="G288" s="402"/>
      <c r="H288" s="402"/>
    </row>
    <row r="289" spans="1:8" x14ac:dyDescent="0.2">
      <c r="A289" s="403" t="s">
        <v>674</v>
      </c>
      <c r="B289" s="403"/>
      <c r="C289" s="403"/>
      <c r="D289" s="403"/>
      <c r="E289" s="403"/>
      <c r="F289" s="403"/>
      <c r="G289" s="403"/>
      <c r="H289" s="403"/>
    </row>
    <row r="290" spans="1:8" x14ac:dyDescent="0.2">
      <c r="B290" s="35"/>
      <c r="G290" s="46"/>
    </row>
    <row r="291" spans="1:8" ht="12.75" x14ac:dyDescent="0.2">
      <c r="A291" s="26" t="s">
        <v>675</v>
      </c>
      <c r="B291" s="36"/>
      <c r="C291" s="18" t="s">
        <v>676</v>
      </c>
      <c r="D291" s="23">
        <v>242</v>
      </c>
      <c r="E291" s="24">
        <v>87.7</v>
      </c>
      <c r="F291" s="37">
        <v>109</v>
      </c>
      <c r="H291" s="183" t="s">
        <v>2775</v>
      </c>
    </row>
    <row r="292" spans="1:8" x14ac:dyDescent="0.2">
      <c r="B292" s="36"/>
      <c r="C292" s="18"/>
      <c r="D292" s="23"/>
      <c r="E292" s="24"/>
      <c r="F292" s="23"/>
      <c r="G292" s="46"/>
    </row>
    <row r="293" spans="1:8" x14ac:dyDescent="0.2">
      <c r="A293" s="253" t="s">
        <v>313</v>
      </c>
      <c r="B293" s="36"/>
      <c r="C293" s="18"/>
      <c r="D293" s="23"/>
      <c r="E293" s="24"/>
      <c r="F293" s="23"/>
      <c r="G293" s="276"/>
      <c r="H293" s="183" t="s">
        <v>118</v>
      </c>
    </row>
    <row r="294" spans="1:8" ht="12.75" x14ac:dyDescent="0.2">
      <c r="A294" s="26" t="s">
        <v>681</v>
      </c>
      <c r="B294" s="36"/>
      <c r="C294" s="18" t="s">
        <v>3238</v>
      </c>
      <c r="D294" s="23">
        <v>219</v>
      </c>
      <c r="E294" s="24">
        <v>89.2</v>
      </c>
      <c r="F294" s="23">
        <v>110.1</v>
      </c>
      <c r="G294" s="279"/>
      <c r="H294" s="183" t="s">
        <v>683</v>
      </c>
    </row>
    <row r="295" spans="1:8" x14ac:dyDescent="0.2">
      <c r="A295" s="22"/>
      <c r="B295" s="39"/>
      <c r="C295" s="52"/>
      <c r="D295" s="23"/>
      <c r="E295" s="24"/>
      <c r="F295" s="23"/>
      <c r="G295" s="279"/>
    </row>
    <row r="296" spans="1:8" ht="12.75" x14ac:dyDescent="0.2">
      <c r="A296" s="26" t="s">
        <v>684</v>
      </c>
      <c r="B296" s="39"/>
      <c r="C296" s="18" t="s">
        <v>3238</v>
      </c>
      <c r="D296" s="23">
        <v>22.4</v>
      </c>
      <c r="E296" s="24">
        <v>75.8</v>
      </c>
      <c r="F296" s="23">
        <v>97.3</v>
      </c>
      <c r="G296" s="279"/>
      <c r="H296" s="183" t="s">
        <v>685</v>
      </c>
    </row>
    <row r="297" spans="1:8" x14ac:dyDescent="0.2">
      <c r="A297" s="22"/>
      <c r="B297" s="39"/>
      <c r="C297" s="52"/>
      <c r="D297" s="23"/>
      <c r="E297" s="24"/>
      <c r="F297" s="23"/>
    </row>
    <row r="298" spans="1:8" x14ac:dyDescent="0.2">
      <c r="A298" s="22" t="s">
        <v>686</v>
      </c>
      <c r="B298" s="39"/>
      <c r="C298" s="28"/>
      <c r="D298" s="23"/>
      <c r="E298" s="24"/>
      <c r="F298" s="23"/>
      <c r="H298" s="183" t="s">
        <v>687</v>
      </c>
    </row>
    <row r="299" spans="1:8" x14ac:dyDescent="0.2">
      <c r="A299" s="22" t="s">
        <v>688</v>
      </c>
      <c r="B299" s="39"/>
      <c r="C299" s="28"/>
      <c r="D299" s="23"/>
      <c r="E299" s="24"/>
      <c r="F299" s="23"/>
      <c r="H299" s="183" t="s">
        <v>689</v>
      </c>
    </row>
    <row r="300" spans="1:8" x14ac:dyDescent="0.2">
      <c r="A300" s="253" t="s">
        <v>690</v>
      </c>
      <c r="B300" s="39"/>
      <c r="C300" s="28"/>
      <c r="D300" s="23"/>
      <c r="E300" s="24"/>
      <c r="F300" s="23"/>
      <c r="G300" s="46"/>
      <c r="H300" s="183" t="s">
        <v>691</v>
      </c>
    </row>
    <row r="301" spans="1:8" ht="12.75" x14ac:dyDescent="0.2">
      <c r="A301" s="26" t="s">
        <v>692</v>
      </c>
      <c r="B301" s="36"/>
      <c r="C301" s="28" t="s">
        <v>676</v>
      </c>
      <c r="D301" s="23">
        <v>989</v>
      </c>
      <c r="E301" s="24">
        <v>105.3</v>
      </c>
      <c r="F301" s="23">
        <v>100.2</v>
      </c>
      <c r="H301" s="183" t="s">
        <v>2776</v>
      </c>
    </row>
    <row r="302" spans="1:8" x14ac:dyDescent="0.2">
      <c r="B302" s="36"/>
      <c r="C302" s="28"/>
      <c r="D302" s="23"/>
      <c r="E302" s="24"/>
      <c r="F302" s="23"/>
    </row>
    <row r="303" spans="1:8" x14ac:dyDescent="0.2">
      <c r="A303" s="253" t="s">
        <v>698</v>
      </c>
      <c r="B303" s="36"/>
      <c r="C303" s="28"/>
      <c r="D303" s="23"/>
      <c r="E303" s="24"/>
      <c r="F303" s="23"/>
      <c r="G303" s="46"/>
      <c r="H303" s="183" t="s">
        <v>699</v>
      </c>
    </row>
    <row r="304" spans="1:8" ht="12.75" x14ac:dyDescent="0.2">
      <c r="A304" s="26" t="s">
        <v>700</v>
      </c>
      <c r="B304" s="39"/>
      <c r="C304" s="28" t="s">
        <v>676</v>
      </c>
      <c r="D304" s="23">
        <v>541</v>
      </c>
      <c r="E304" s="24">
        <v>113.2</v>
      </c>
      <c r="F304" s="23">
        <v>96.5</v>
      </c>
      <c r="H304" s="183" t="s">
        <v>2777</v>
      </c>
    </row>
    <row r="305" spans="1:8" x14ac:dyDescent="0.2">
      <c r="A305" s="22"/>
      <c r="B305" s="39"/>
      <c r="C305" s="28"/>
      <c r="D305" s="23"/>
      <c r="E305" s="24"/>
      <c r="F305" s="23"/>
    </row>
    <row r="306" spans="1:8" x14ac:dyDescent="0.2">
      <c r="A306" s="253" t="s">
        <v>702</v>
      </c>
      <c r="B306" s="36"/>
      <c r="C306" s="28"/>
      <c r="D306" s="23"/>
      <c r="E306" s="24"/>
      <c r="F306" s="23"/>
      <c r="G306" s="46"/>
      <c r="H306" s="183" t="s">
        <v>703</v>
      </c>
    </row>
    <row r="307" spans="1:8" ht="12.75" x14ac:dyDescent="0.2">
      <c r="A307" s="26" t="s">
        <v>692</v>
      </c>
      <c r="B307" s="34"/>
      <c r="C307" s="28" t="s">
        <v>490</v>
      </c>
      <c r="D307" s="19" t="s">
        <v>717</v>
      </c>
      <c r="E307" s="24">
        <v>95.6</v>
      </c>
      <c r="F307" s="23">
        <v>100.6</v>
      </c>
      <c r="H307" s="183" t="s">
        <v>2776</v>
      </c>
    </row>
    <row r="308" spans="1:8" ht="12.75" x14ac:dyDescent="0.2">
      <c r="A308" s="16"/>
      <c r="B308" s="34"/>
      <c r="C308" s="28" t="s">
        <v>676</v>
      </c>
      <c r="D308" s="23">
        <v>411</v>
      </c>
      <c r="E308" s="24">
        <v>98.3</v>
      </c>
      <c r="F308" s="23">
        <v>104.4</v>
      </c>
      <c r="G308" s="46"/>
    </row>
    <row r="309" spans="1:8" x14ac:dyDescent="0.2">
      <c r="A309" s="16"/>
      <c r="B309" s="34"/>
      <c r="C309" s="28"/>
      <c r="D309" s="23"/>
      <c r="E309" s="24"/>
      <c r="F309" s="23"/>
      <c r="G309" s="46"/>
    </row>
    <row r="310" spans="1:8" ht="12.75" x14ac:dyDescent="0.2">
      <c r="A310" s="26" t="s">
        <v>719</v>
      </c>
      <c r="B310" s="34"/>
      <c r="C310" s="28" t="s">
        <v>490</v>
      </c>
      <c r="D310" s="19" t="s">
        <v>732</v>
      </c>
      <c r="E310" s="24">
        <v>77.5</v>
      </c>
      <c r="F310" s="23">
        <v>81.2</v>
      </c>
      <c r="G310" s="46"/>
      <c r="H310" s="183" t="s">
        <v>2778</v>
      </c>
    </row>
    <row r="311" spans="1:8" x14ac:dyDescent="0.2">
      <c r="A311" s="26"/>
      <c r="B311" s="16"/>
      <c r="C311" s="28"/>
      <c r="D311" s="19"/>
      <c r="E311" s="30"/>
      <c r="F311" s="37"/>
      <c r="G311" s="46"/>
    </row>
    <row r="312" spans="1:8" ht="12.75" x14ac:dyDescent="0.2">
      <c r="A312" s="253" t="s">
        <v>2779</v>
      </c>
      <c r="B312" s="39" t="s">
        <v>25</v>
      </c>
      <c r="C312" s="18" t="s">
        <v>676</v>
      </c>
      <c r="D312" s="23">
        <v>8.3000000000000007</v>
      </c>
      <c r="E312" s="24">
        <v>95.5</v>
      </c>
      <c r="F312" s="23">
        <v>167.7</v>
      </c>
      <c r="G312" s="46"/>
      <c r="H312" s="183" t="s">
        <v>2780</v>
      </c>
    </row>
    <row r="313" spans="1:8" x14ac:dyDescent="0.2">
      <c r="A313" s="26"/>
      <c r="B313" s="16"/>
      <c r="C313" s="28"/>
      <c r="D313" s="19"/>
      <c r="E313" s="30"/>
      <c r="F313" s="37"/>
    </row>
    <row r="314" spans="1:8" x14ac:dyDescent="0.2">
      <c r="A314" s="253" t="s">
        <v>735</v>
      </c>
      <c r="B314" s="14"/>
      <c r="C314" s="25"/>
      <c r="D314" s="23"/>
      <c r="E314" s="24"/>
      <c r="F314" s="23"/>
      <c r="G314" s="46"/>
      <c r="H314" s="183" t="s">
        <v>736</v>
      </c>
    </row>
    <row r="315" spans="1:8" ht="12.75" x14ac:dyDescent="0.2">
      <c r="A315" s="26" t="s">
        <v>737</v>
      </c>
      <c r="C315" s="28" t="s">
        <v>490</v>
      </c>
      <c r="D315" s="23">
        <v>159</v>
      </c>
      <c r="E315" s="24">
        <v>121.6</v>
      </c>
      <c r="F315" s="23">
        <v>139.6</v>
      </c>
      <c r="H315" s="183" t="s">
        <v>739</v>
      </c>
    </row>
    <row r="316" spans="1:8" x14ac:dyDescent="0.2">
      <c r="C316" s="28"/>
      <c r="D316" s="23"/>
      <c r="E316" s="24"/>
      <c r="F316" s="23"/>
      <c r="G316" s="46"/>
    </row>
    <row r="317" spans="1:8" ht="12.75" x14ac:dyDescent="0.2">
      <c r="A317" s="253" t="s">
        <v>2781</v>
      </c>
      <c r="B317" s="253" t="s">
        <v>25</v>
      </c>
      <c r="C317" s="28" t="s">
        <v>490</v>
      </c>
      <c r="D317" s="19" t="s">
        <v>754</v>
      </c>
      <c r="E317" s="30">
        <v>93</v>
      </c>
      <c r="F317" s="23">
        <v>107.6</v>
      </c>
      <c r="H317" s="183" t="s">
        <v>2782</v>
      </c>
    </row>
    <row r="318" spans="1:8" x14ac:dyDescent="0.2">
      <c r="A318" s="16"/>
      <c r="B318" s="13"/>
      <c r="C318" s="28"/>
      <c r="D318" s="24"/>
      <c r="E318" s="24"/>
      <c r="F318" s="23"/>
    </row>
    <row r="319" spans="1:8" ht="12.75" x14ac:dyDescent="0.2">
      <c r="A319" s="237" t="s">
        <v>755</v>
      </c>
      <c r="B319" s="13"/>
      <c r="C319" s="28" t="s">
        <v>490</v>
      </c>
      <c r="D319" s="19" t="s">
        <v>326</v>
      </c>
      <c r="E319" s="24">
        <v>90.3</v>
      </c>
      <c r="F319" s="23">
        <v>124.2</v>
      </c>
      <c r="H319" s="183" t="s">
        <v>767</v>
      </c>
    </row>
    <row r="320" spans="1:8" x14ac:dyDescent="0.2">
      <c r="A320" s="16"/>
      <c r="B320" s="13"/>
      <c r="C320" s="28" t="s">
        <v>532</v>
      </c>
      <c r="D320" s="19" t="s">
        <v>780</v>
      </c>
      <c r="E320" s="24">
        <v>91.8</v>
      </c>
      <c r="F320" s="23">
        <v>127.1</v>
      </c>
      <c r="H320" s="183" t="s">
        <v>2783</v>
      </c>
    </row>
    <row r="321" spans="1:8" x14ac:dyDescent="0.2">
      <c r="A321" s="16" t="s">
        <v>117</v>
      </c>
      <c r="B321" s="13"/>
      <c r="C321" s="28"/>
      <c r="D321" s="23"/>
      <c r="E321" s="23"/>
      <c r="F321" s="23"/>
      <c r="G321" s="46"/>
      <c r="H321" s="183" t="s">
        <v>118</v>
      </c>
    </row>
    <row r="322" spans="1:8" ht="12.75" x14ac:dyDescent="0.2">
      <c r="A322" s="16" t="s">
        <v>2784</v>
      </c>
      <c r="B322" s="13" t="s">
        <v>25</v>
      </c>
      <c r="C322" s="28" t="s">
        <v>532</v>
      </c>
      <c r="D322" s="23">
        <v>215</v>
      </c>
      <c r="E322" s="23">
        <v>92.9</v>
      </c>
      <c r="F322" s="23">
        <v>124.9</v>
      </c>
      <c r="G322" s="46"/>
      <c r="H322" s="183" t="s">
        <v>2785</v>
      </c>
    </row>
    <row r="323" spans="1:8" x14ac:dyDescent="0.2">
      <c r="A323" s="26"/>
      <c r="B323" s="13"/>
      <c r="C323" s="28"/>
      <c r="D323" s="23"/>
      <c r="E323" s="23"/>
      <c r="F323" s="23"/>
      <c r="G323" s="46"/>
    </row>
    <row r="324" spans="1:8" x14ac:dyDescent="0.2">
      <c r="A324" s="47" t="s">
        <v>785</v>
      </c>
      <c r="B324" s="13"/>
      <c r="C324" s="28" t="s">
        <v>532</v>
      </c>
      <c r="D324" s="23">
        <v>510</v>
      </c>
      <c r="E324" s="23">
        <v>98.4</v>
      </c>
      <c r="F324" s="23">
        <v>125.7</v>
      </c>
      <c r="G324" s="46"/>
      <c r="H324" s="183" t="s">
        <v>2786</v>
      </c>
    </row>
    <row r="325" spans="1:8" x14ac:dyDescent="0.2">
      <c r="A325" s="16"/>
      <c r="B325" s="13"/>
      <c r="C325" s="28"/>
      <c r="D325" s="23"/>
      <c r="E325" s="23"/>
      <c r="F325" s="23"/>
      <c r="G325" s="46"/>
    </row>
    <row r="326" spans="1:8" x14ac:dyDescent="0.2">
      <c r="A326" s="16" t="s">
        <v>2787</v>
      </c>
      <c r="B326" s="13"/>
      <c r="C326" s="28"/>
      <c r="D326" s="24"/>
      <c r="E326" s="24"/>
      <c r="F326" s="23"/>
      <c r="G326" s="46"/>
    </row>
    <row r="327" spans="1:8" x14ac:dyDescent="0.2">
      <c r="A327" s="26" t="s">
        <v>2788</v>
      </c>
      <c r="B327" s="13"/>
      <c r="C327" s="28" t="s">
        <v>134</v>
      </c>
      <c r="D327" s="19" t="s">
        <v>804</v>
      </c>
      <c r="E327" s="24">
        <v>96.2</v>
      </c>
      <c r="F327" s="23">
        <v>104.6</v>
      </c>
      <c r="G327" s="46"/>
      <c r="H327" s="183" t="s">
        <v>803</v>
      </c>
    </row>
    <row r="328" spans="1:8" x14ac:dyDescent="0.2">
      <c r="B328" s="13"/>
      <c r="C328" s="28" t="s">
        <v>532</v>
      </c>
      <c r="D328" s="19" t="s">
        <v>816</v>
      </c>
      <c r="E328" s="24">
        <v>93.6</v>
      </c>
      <c r="F328" s="23">
        <v>106.6</v>
      </c>
      <c r="G328" s="54"/>
    </row>
    <row r="329" spans="1:8" x14ac:dyDescent="0.2">
      <c r="A329" s="337"/>
      <c r="B329" s="337"/>
      <c r="C329" s="337"/>
      <c r="D329" s="328"/>
      <c r="E329" s="328"/>
      <c r="F329" s="328"/>
      <c r="G329" s="340"/>
      <c r="H329" s="338"/>
    </row>
    <row r="330" spans="1:8" ht="22.5" customHeight="1" x14ac:dyDescent="0.2">
      <c r="A330" s="399" t="s">
        <v>2789</v>
      </c>
      <c r="B330" s="399"/>
      <c r="C330" s="399"/>
      <c r="D330" s="399"/>
      <c r="E330" s="399"/>
      <c r="F330" s="399"/>
      <c r="G330" s="399"/>
      <c r="H330" s="399"/>
    </row>
    <row r="331" spans="1:8" ht="22.5" customHeight="1" x14ac:dyDescent="0.2">
      <c r="A331" s="398" t="s">
        <v>2790</v>
      </c>
      <c r="B331" s="398"/>
      <c r="C331" s="398"/>
      <c r="D331" s="398"/>
      <c r="E331" s="398"/>
      <c r="F331" s="398"/>
      <c r="G331" s="398"/>
      <c r="H331" s="398"/>
    </row>
    <row r="332" spans="1:8" ht="12.75" x14ac:dyDescent="0.2">
      <c r="A332" s="336" t="str">
        <f>$A$1 &amp; " (cd.)"</f>
        <v>TABL. 1. PRODUKCJA WAŻNIEJSZYCH WYROBÓW PRZEMYSŁOWYCH W STYCZNIU 2020 r. (cd.)</v>
      </c>
    </row>
    <row r="333" spans="1:8" ht="12.75" x14ac:dyDescent="0.2">
      <c r="A333" s="182" t="str">
        <f>$A$2 &amp; " (cont.)"</f>
        <v>TABL. 1. PRODUCTION OF MAJOR INDUSTRIAL PRODUCTS IN JANUARY 2020 (cont.)</v>
      </c>
      <c r="B333" s="14"/>
    </row>
    <row r="334" spans="1:8" ht="15" customHeight="1" x14ac:dyDescent="0.2">
      <c r="A334" s="385" t="str">
        <f>$A$3</f>
        <v>WYROBY
wg Polskiej Klasyfikacji 
Wyrobów i Usług (PKWiU) / PRODPOL</v>
      </c>
      <c r="B334" s="386"/>
      <c r="C334" s="391" t="str">
        <f>$C$3</f>
        <v xml:space="preserve">Jednostka
miary  </v>
      </c>
      <c r="D334" s="423">
        <f>$D$3</f>
        <v>2020</v>
      </c>
      <c r="E334" s="422"/>
      <c r="F334" s="424"/>
      <c r="G334" s="9"/>
      <c r="H334" s="393" t="str">
        <f>$H$3</f>
        <v xml:space="preserve">PRODUCTS                                                                    by Polish Classification of Products and Services (PKWiU)/PRODPOL </v>
      </c>
    </row>
    <row r="335" spans="1:8" x14ac:dyDescent="0.2">
      <c r="A335" s="387"/>
      <c r="B335" s="388"/>
      <c r="C335" s="392"/>
      <c r="D335" s="423" t="str">
        <f>$D$4</f>
        <v>I</v>
      </c>
      <c r="E335" s="422"/>
      <c r="F335" s="424"/>
      <c r="G335" s="11"/>
      <c r="H335" s="394"/>
    </row>
    <row r="336" spans="1:8" ht="22.5" x14ac:dyDescent="0.2">
      <c r="A336" s="389"/>
      <c r="B336" s="390"/>
      <c r="C336" s="87" t="str">
        <f>$C$5</f>
        <v>Measure-ment unit</v>
      </c>
      <c r="D336" s="10" t="str">
        <f>$D$5</f>
        <v>Liczby
bezwzględne</v>
      </c>
      <c r="E336" s="10" t="str">
        <f>$E$5</f>
        <v>I 2019=100</v>
      </c>
      <c r="F336" s="321" t="str">
        <f>$F$5</f>
        <v>XII 2019=100</v>
      </c>
      <c r="G336" s="12"/>
      <c r="H336" s="395"/>
    </row>
    <row r="337" spans="1:8" x14ac:dyDescent="0.2">
      <c r="B337" s="35"/>
      <c r="C337" s="63"/>
      <c r="E337" s="64"/>
      <c r="F337" s="64"/>
      <c r="G337" s="340"/>
    </row>
    <row r="338" spans="1:8" x14ac:dyDescent="0.2">
      <c r="A338" s="401" t="s">
        <v>2791</v>
      </c>
      <c r="B338" s="401"/>
      <c r="C338" s="401"/>
      <c r="D338" s="401"/>
      <c r="E338" s="401"/>
      <c r="F338" s="401"/>
      <c r="G338" s="401"/>
      <c r="H338" s="401"/>
    </row>
    <row r="339" spans="1:8" x14ac:dyDescent="0.2">
      <c r="A339" s="16"/>
      <c r="B339" s="13"/>
      <c r="C339" s="14"/>
    </row>
    <row r="340" spans="1:8" x14ac:dyDescent="0.2">
      <c r="A340" s="16" t="s">
        <v>821</v>
      </c>
      <c r="B340" s="13"/>
      <c r="C340" s="56"/>
      <c r="D340" s="24"/>
      <c r="E340" s="24"/>
      <c r="F340" s="23"/>
    </row>
    <row r="341" spans="1:8" x14ac:dyDescent="0.2">
      <c r="A341" s="16" t="s">
        <v>2792</v>
      </c>
      <c r="B341" s="13"/>
      <c r="C341" s="56"/>
      <c r="E341" s="24"/>
      <c r="F341" s="23"/>
      <c r="G341" s="46"/>
      <c r="H341" s="183" t="s">
        <v>823</v>
      </c>
    </row>
    <row r="342" spans="1:8" x14ac:dyDescent="0.2">
      <c r="A342" s="26" t="s">
        <v>824</v>
      </c>
      <c r="B342" s="17"/>
      <c r="C342" s="28" t="s">
        <v>27</v>
      </c>
      <c r="D342" s="32">
        <v>87.1</v>
      </c>
      <c r="E342" s="30">
        <v>102</v>
      </c>
      <c r="F342" s="23">
        <v>100.9</v>
      </c>
      <c r="H342" s="183" t="s">
        <v>2793</v>
      </c>
    </row>
    <row r="343" spans="1:8" x14ac:dyDescent="0.2">
      <c r="A343" s="16"/>
      <c r="B343" s="13"/>
      <c r="C343" s="56"/>
      <c r="E343" s="24"/>
      <c r="F343" s="23"/>
      <c r="G343" s="46"/>
    </row>
    <row r="344" spans="1:8" x14ac:dyDescent="0.2">
      <c r="A344" s="26" t="s">
        <v>826</v>
      </c>
      <c r="B344" s="22"/>
      <c r="C344" s="28" t="s">
        <v>27</v>
      </c>
      <c r="D344" s="274">
        <v>431</v>
      </c>
      <c r="E344" s="30">
        <v>104.8</v>
      </c>
      <c r="F344" s="37">
        <v>103.7</v>
      </c>
      <c r="G344" s="46"/>
      <c r="H344" s="183" t="s">
        <v>2794</v>
      </c>
    </row>
    <row r="345" spans="1:8" x14ac:dyDescent="0.2">
      <c r="A345" s="26"/>
      <c r="B345" s="22"/>
      <c r="C345" s="28"/>
      <c r="D345" s="274"/>
      <c r="E345" s="30"/>
      <c r="F345" s="37"/>
    </row>
    <row r="346" spans="1:8" x14ac:dyDescent="0.2">
      <c r="A346" s="253" t="s">
        <v>117</v>
      </c>
      <c r="B346" s="35"/>
      <c r="C346" s="28"/>
      <c r="D346" s="24"/>
      <c r="E346" s="24"/>
      <c r="F346" s="23"/>
      <c r="G346" s="46"/>
      <c r="H346" s="183" t="s">
        <v>118</v>
      </c>
    </row>
    <row r="347" spans="1:8" x14ac:dyDescent="0.2">
      <c r="A347" s="253" t="s">
        <v>2795</v>
      </c>
      <c r="B347" s="35"/>
      <c r="C347" s="28"/>
      <c r="E347" s="24"/>
      <c r="F347" s="23"/>
      <c r="G347" s="46"/>
    </row>
    <row r="348" spans="1:8" x14ac:dyDescent="0.2">
      <c r="A348" s="26" t="s">
        <v>2796</v>
      </c>
      <c r="B348" s="22" t="s">
        <v>25</v>
      </c>
      <c r="C348" s="28" t="s">
        <v>27</v>
      </c>
      <c r="D348" s="354">
        <v>4.7</v>
      </c>
      <c r="E348" s="24">
        <v>97.3</v>
      </c>
      <c r="F348" s="23">
        <v>76.900000000000006</v>
      </c>
      <c r="H348" s="183" t="s">
        <v>2797</v>
      </c>
    </row>
    <row r="349" spans="1:8" x14ac:dyDescent="0.2">
      <c r="A349" s="22"/>
      <c r="B349" s="22"/>
      <c r="C349" s="28"/>
      <c r="D349" s="24"/>
      <c r="E349" s="24"/>
      <c r="F349" s="23"/>
    </row>
    <row r="350" spans="1:8" x14ac:dyDescent="0.2">
      <c r="A350" s="253" t="s">
        <v>831</v>
      </c>
      <c r="B350" s="31"/>
      <c r="C350" s="25"/>
      <c r="E350" s="24"/>
      <c r="F350" s="23"/>
      <c r="G350" s="46"/>
      <c r="H350" s="183" t="s">
        <v>2798</v>
      </c>
    </row>
    <row r="351" spans="1:8" x14ac:dyDescent="0.2">
      <c r="A351" s="26" t="s">
        <v>833</v>
      </c>
      <c r="B351" s="16"/>
      <c r="C351" s="28" t="s">
        <v>27</v>
      </c>
      <c r="D351" s="32">
        <v>60.8</v>
      </c>
      <c r="E351" s="24">
        <v>100.2</v>
      </c>
      <c r="F351" s="23">
        <v>104.1</v>
      </c>
      <c r="H351" s="183" t="s">
        <v>2799</v>
      </c>
    </row>
    <row r="352" spans="1:8" x14ac:dyDescent="0.2">
      <c r="A352" s="16"/>
      <c r="B352" s="16"/>
      <c r="C352" s="28"/>
      <c r="D352" s="24"/>
      <c r="E352" s="24"/>
      <c r="F352" s="23"/>
    </row>
    <row r="353" spans="1:8" x14ac:dyDescent="0.2">
      <c r="A353" s="16" t="s">
        <v>2800</v>
      </c>
      <c r="B353" s="16"/>
      <c r="C353" s="28"/>
      <c r="D353" s="24"/>
      <c r="E353" s="24"/>
      <c r="F353" s="23"/>
    </row>
    <row r="354" spans="1:8" x14ac:dyDescent="0.2">
      <c r="A354" s="16" t="s">
        <v>836</v>
      </c>
      <c r="B354" s="16"/>
      <c r="C354" s="28"/>
      <c r="E354" s="24"/>
      <c r="F354" s="23"/>
      <c r="G354" s="46"/>
    </row>
    <row r="355" spans="1:8" x14ac:dyDescent="0.2">
      <c r="A355" s="26" t="s">
        <v>837</v>
      </c>
      <c r="B355" s="16"/>
      <c r="C355" s="28" t="s">
        <v>27</v>
      </c>
      <c r="D355" s="32">
        <v>56.5</v>
      </c>
      <c r="E355" s="24">
        <v>107.4</v>
      </c>
      <c r="F355" s="23">
        <v>98.3</v>
      </c>
      <c r="H355" s="183" t="s">
        <v>2801</v>
      </c>
    </row>
    <row r="356" spans="1:8" x14ac:dyDescent="0.2">
      <c r="A356" s="16"/>
      <c r="B356" s="16"/>
      <c r="C356" s="28"/>
      <c r="D356" s="24"/>
      <c r="E356" s="24"/>
      <c r="F356" s="23"/>
      <c r="G356" s="46"/>
    </row>
    <row r="357" spans="1:8" x14ac:dyDescent="0.2">
      <c r="A357" s="26" t="s">
        <v>839</v>
      </c>
      <c r="B357" s="35"/>
      <c r="C357" s="28" t="s">
        <v>27</v>
      </c>
      <c r="D357" s="32">
        <v>213</v>
      </c>
      <c r="E357" s="24">
        <v>100.9</v>
      </c>
      <c r="F357" s="23">
        <v>128.1</v>
      </c>
      <c r="H357" s="183" t="s">
        <v>2802</v>
      </c>
    </row>
    <row r="358" spans="1:8" x14ac:dyDescent="0.2">
      <c r="B358" s="35"/>
      <c r="C358" s="28"/>
      <c r="D358" s="24"/>
      <c r="E358" s="24"/>
      <c r="F358" s="23"/>
      <c r="G358" s="46"/>
    </row>
    <row r="359" spans="1:8" x14ac:dyDescent="0.2">
      <c r="A359" s="26" t="s">
        <v>842</v>
      </c>
      <c r="B359" s="35"/>
      <c r="C359" s="28" t="s">
        <v>27</v>
      </c>
      <c r="D359" s="32">
        <v>12.8</v>
      </c>
      <c r="E359" s="24">
        <v>112.8</v>
      </c>
      <c r="F359" s="23">
        <v>138.19999999999999</v>
      </c>
      <c r="G359" s="46"/>
      <c r="H359" s="183" t="s">
        <v>2803</v>
      </c>
    </row>
    <row r="360" spans="1:8" x14ac:dyDescent="0.2">
      <c r="B360" s="35"/>
      <c r="C360" s="28"/>
      <c r="E360" s="24"/>
      <c r="F360" s="23"/>
      <c r="G360" s="46"/>
      <c r="H360" s="183" t="s">
        <v>2804</v>
      </c>
    </row>
    <row r="361" spans="1:8" ht="12.75" x14ac:dyDescent="0.2">
      <c r="A361" s="253" t="s">
        <v>2805</v>
      </c>
      <c r="B361" s="43" t="s">
        <v>25</v>
      </c>
      <c r="C361" s="28" t="s">
        <v>27</v>
      </c>
      <c r="D361" s="32">
        <v>244</v>
      </c>
      <c r="E361" s="24">
        <v>106.2</v>
      </c>
      <c r="F361" s="23">
        <v>122.4</v>
      </c>
      <c r="G361" s="46"/>
      <c r="H361" s="183" t="s">
        <v>2806</v>
      </c>
    </row>
    <row r="362" spans="1:8" x14ac:dyDescent="0.2">
      <c r="A362" s="26"/>
      <c r="B362" s="35"/>
      <c r="C362" s="28"/>
      <c r="D362" s="29"/>
      <c r="E362" s="30"/>
      <c r="F362" s="37"/>
      <c r="G362" s="46"/>
    </row>
    <row r="363" spans="1:8" x14ac:dyDescent="0.2">
      <c r="A363" s="26" t="s">
        <v>848</v>
      </c>
      <c r="B363" s="35"/>
      <c r="C363" s="28" t="s">
        <v>27</v>
      </c>
      <c r="D363" s="32">
        <v>31.9</v>
      </c>
      <c r="E363" s="24">
        <v>101.2</v>
      </c>
      <c r="F363" s="23">
        <v>106.6</v>
      </c>
      <c r="G363" s="46"/>
      <c r="H363" s="183" t="s">
        <v>2807</v>
      </c>
    </row>
    <row r="364" spans="1:8" x14ac:dyDescent="0.2">
      <c r="A364" s="26"/>
      <c r="B364" s="35"/>
      <c r="C364" s="28"/>
      <c r="D364" s="29"/>
      <c r="E364" s="30"/>
      <c r="F364" s="37"/>
      <c r="G364" s="46"/>
    </row>
    <row r="365" spans="1:8" x14ac:dyDescent="0.2">
      <c r="A365" s="31" t="s">
        <v>2808</v>
      </c>
      <c r="B365" s="35"/>
      <c r="C365" s="28"/>
      <c r="D365" s="29"/>
      <c r="E365" s="30"/>
      <c r="F365" s="37"/>
      <c r="G365" s="46"/>
      <c r="H365" s="183" t="s">
        <v>2809</v>
      </c>
    </row>
    <row r="366" spans="1:8" ht="11.25" customHeight="1" x14ac:dyDescent="0.2">
      <c r="A366" s="26" t="s">
        <v>2810</v>
      </c>
      <c r="B366" s="35"/>
      <c r="C366" s="28" t="s">
        <v>134</v>
      </c>
      <c r="D366" s="19" t="s">
        <v>867</v>
      </c>
      <c r="E366" s="24">
        <v>116.4</v>
      </c>
      <c r="F366" s="23">
        <v>130.69999999999999</v>
      </c>
      <c r="G366" s="46"/>
      <c r="H366" s="183" t="s">
        <v>2811</v>
      </c>
    </row>
    <row r="367" spans="1:8" x14ac:dyDescent="0.2">
      <c r="A367" s="26"/>
      <c r="B367" s="35"/>
      <c r="C367" s="28"/>
      <c r="D367" s="19"/>
      <c r="E367" s="30"/>
      <c r="F367" s="37"/>
      <c r="G367" s="46"/>
    </row>
    <row r="368" spans="1:8" x14ac:dyDescent="0.2">
      <c r="A368" s="31" t="s">
        <v>2812</v>
      </c>
      <c r="B368" s="35"/>
      <c r="C368" s="28"/>
      <c r="D368" s="19"/>
      <c r="E368" s="30"/>
      <c r="F368" s="37"/>
      <c r="G368" s="46"/>
    </row>
    <row r="369" spans="1:8" x14ac:dyDescent="0.2">
      <c r="A369" s="26" t="s">
        <v>2813</v>
      </c>
      <c r="B369" s="35"/>
      <c r="C369" s="28" t="s">
        <v>134</v>
      </c>
      <c r="D369" s="19" t="s">
        <v>884</v>
      </c>
      <c r="E369" s="24">
        <v>106.1</v>
      </c>
      <c r="F369" s="23">
        <v>113.3</v>
      </c>
      <c r="G369" s="46"/>
      <c r="H369" s="183" t="s">
        <v>2814</v>
      </c>
    </row>
    <row r="370" spans="1:8" x14ac:dyDescent="0.2">
      <c r="B370" s="35"/>
      <c r="C370" s="28" t="s">
        <v>532</v>
      </c>
      <c r="D370" s="19" t="s">
        <v>898</v>
      </c>
      <c r="E370" s="24">
        <v>102.7</v>
      </c>
      <c r="F370" s="23">
        <v>111.9</v>
      </c>
    </row>
    <row r="371" spans="1:8" x14ac:dyDescent="0.2">
      <c r="A371" s="16"/>
      <c r="B371" s="16"/>
      <c r="C371" s="94"/>
      <c r="G371" s="339"/>
    </row>
    <row r="372" spans="1:8" x14ac:dyDescent="0.2">
      <c r="A372" s="400" t="s">
        <v>899</v>
      </c>
      <c r="B372" s="400"/>
      <c r="C372" s="400"/>
      <c r="D372" s="400"/>
      <c r="E372" s="400"/>
      <c r="F372" s="400"/>
      <c r="G372" s="400"/>
      <c r="H372" s="400"/>
    </row>
    <row r="373" spans="1:8" x14ac:dyDescent="0.2">
      <c r="A373" s="404" t="s">
        <v>2815</v>
      </c>
      <c r="B373" s="404"/>
      <c r="C373" s="404"/>
      <c r="D373" s="404"/>
      <c r="E373" s="404"/>
      <c r="F373" s="404"/>
      <c r="G373" s="404"/>
      <c r="H373" s="404"/>
    </row>
    <row r="374" spans="1:8" x14ac:dyDescent="0.2">
      <c r="A374" s="35"/>
      <c r="B374" s="35"/>
      <c r="G374" s="46"/>
    </row>
    <row r="375" spans="1:8" ht="12.75" x14ac:dyDescent="0.2">
      <c r="A375" s="16" t="s">
        <v>2816</v>
      </c>
      <c r="B375" s="16" t="s">
        <v>25</v>
      </c>
      <c r="C375" s="28" t="s">
        <v>27</v>
      </c>
      <c r="D375" s="32">
        <v>691</v>
      </c>
      <c r="E375" s="24">
        <v>87.1</v>
      </c>
      <c r="F375" s="23">
        <v>109.4</v>
      </c>
      <c r="H375" s="183" t="s">
        <v>2817</v>
      </c>
    </row>
    <row r="376" spans="1:8" x14ac:dyDescent="0.2">
      <c r="A376" s="16"/>
      <c r="B376" s="16"/>
      <c r="C376" s="28"/>
      <c r="D376" s="24"/>
      <c r="E376" s="24"/>
      <c r="F376" s="23"/>
      <c r="G376" s="46"/>
    </row>
    <row r="377" spans="1:8" ht="12.75" x14ac:dyDescent="0.2">
      <c r="A377" s="16" t="s">
        <v>2818</v>
      </c>
      <c r="B377" s="16" t="s">
        <v>25</v>
      </c>
      <c r="C377" s="28" t="s">
        <v>27</v>
      </c>
      <c r="D377" s="32">
        <v>394</v>
      </c>
      <c r="E377" s="24">
        <v>98.9</v>
      </c>
      <c r="F377" s="23">
        <v>98.4</v>
      </c>
      <c r="H377" s="183" t="s">
        <v>2819</v>
      </c>
    </row>
    <row r="378" spans="1:8" x14ac:dyDescent="0.2">
      <c r="A378" s="16"/>
      <c r="B378" s="16"/>
      <c r="C378" s="28"/>
      <c r="D378" s="24"/>
      <c r="E378" s="24"/>
      <c r="F378" s="23"/>
      <c r="G378" s="46"/>
    </row>
    <row r="379" spans="1:8" ht="12.75" x14ac:dyDescent="0.2">
      <c r="A379" s="16" t="s">
        <v>2820</v>
      </c>
      <c r="B379" s="16" t="s">
        <v>25</v>
      </c>
      <c r="C379" s="28" t="s">
        <v>27</v>
      </c>
      <c r="D379" s="274" t="s">
        <v>921</v>
      </c>
      <c r="E379" s="24">
        <v>124.4</v>
      </c>
      <c r="F379" s="23">
        <v>118.4</v>
      </c>
      <c r="H379" s="183" t="s">
        <v>2821</v>
      </c>
    </row>
    <row r="380" spans="1:8" x14ac:dyDescent="0.2">
      <c r="A380" s="22"/>
      <c r="B380" s="22"/>
      <c r="C380" s="28"/>
      <c r="D380" s="24"/>
      <c r="E380" s="24"/>
      <c r="F380" s="23"/>
      <c r="G380" s="46"/>
    </row>
    <row r="381" spans="1:8" ht="12.75" x14ac:dyDescent="0.2">
      <c r="A381" s="22" t="s">
        <v>2822</v>
      </c>
      <c r="B381" s="22" t="s">
        <v>25</v>
      </c>
      <c r="C381" s="28" t="s">
        <v>27</v>
      </c>
      <c r="D381" s="32">
        <v>314</v>
      </c>
      <c r="E381" s="24">
        <v>68.5</v>
      </c>
      <c r="F381" s="23">
        <v>126.2</v>
      </c>
      <c r="G381" s="46"/>
      <c r="H381" s="183" t="s">
        <v>2823</v>
      </c>
    </row>
    <row r="382" spans="1:8" x14ac:dyDescent="0.2">
      <c r="A382" s="22"/>
      <c r="B382" s="22"/>
      <c r="C382" s="28"/>
      <c r="D382" s="274"/>
      <c r="E382" s="30"/>
      <c r="F382" s="37"/>
      <c r="G382" s="46"/>
    </row>
    <row r="383" spans="1:8" x14ac:dyDescent="0.2">
      <c r="A383" s="22" t="s">
        <v>313</v>
      </c>
      <c r="B383" s="22"/>
      <c r="C383" s="28"/>
      <c r="D383" s="274"/>
      <c r="E383" s="30"/>
      <c r="F383" s="37"/>
      <c r="G383" s="46"/>
      <c r="H383" s="183" t="s">
        <v>118</v>
      </c>
    </row>
    <row r="384" spans="1:8" x14ac:dyDescent="0.2">
      <c r="A384" s="26" t="s">
        <v>925</v>
      </c>
      <c r="B384" s="35"/>
      <c r="C384" s="28" t="s">
        <v>27</v>
      </c>
      <c r="D384" s="32">
        <v>23.2</v>
      </c>
      <c r="E384" s="24">
        <v>45.7</v>
      </c>
      <c r="F384" s="23">
        <v>72.7</v>
      </c>
      <c r="H384" s="183" t="s">
        <v>926</v>
      </c>
    </row>
    <row r="385" spans="1:8" x14ac:dyDescent="0.2">
      <c r="B385" s="35"/>
      <c r="C385" s="28"/>
      <c r="D385" s="24"/>
      <c r="E385" s="24"/>
      <c r="F385" s="23"/>
      <c r="G385" s="46"/>
    </row>
    <row r="386" spans="1:8" x14ac:dyDescent="0.2">
      <c r="A386" s="26" t="s">
        <v>927</v>
      </c>
      <c r="B386" s="35"/>
      <c r="C386" s="28" t="s">
        <v>27</v>
      </c>
      <c r="D386" s="32">
        <v>291</v>
      </c>
      <c r="E386" s="24">
        <v>71.3</v>
      </c>
      <c r="F386" s="23">
        <v>134.1</v>
      </c>
      <c r="G386" s="46"/>
      <c r="H386" s="183" t="s">
        <v>928</v>
      </c>
    </row>
    <row r="387" spans="1:8" x14ac:dyDescent="0.2">
      <c r="A387" s="26"/>
      <c r="B387" s="35"/>
      <c r="C387" s="28"/>
      <c r="D387" s="19"/>
      <c r="E387" s="37"/>
      <c r="F387" s="37"/>
      <c r="G387" s="46"/>
    </row>
    <row r="388" spans="1:8" x14ac:dyDescent="0.2">
      <c r="A388" s="26" t="s">
        <v>929</v>
      </c>
      <c r="B388" s="35"/>
      <c r="C388" s="28" t="s">
        <v>27</v>
      </c>
      <c r="D388" s="32">
        <v>4.5</v>
      </c>
      <c r="E388" s="24">
        <v>98.2</v>
      </c>
      <c r="F388" s="23">
        <v>193.3</v>
      </c>
      <c r="H388" s="183" t="s">
        <v>930</v>
      </c>
    </row>
    <row r="389" spans="1:8" x14ac:dyDescent="0.2">
      <c r="B389" s="35"/>
      <c r="C389" s="28"/>
      <c r="D389" s="24"/>
      <c r="E389" s="24"/>
      <c r="F389" s="23"/>
      <c r="G389" s="46"/>
    </row>
    <row r="390" spans="1:8" x14ac:dyDescent="0.2">
      <c r="A390" s="26" t="s">
        <v>2824</v>
      </c>
      <c r="B390" s="35"/>
      <c r="C390" s="28" t="s">
        <v>27</v>
      </c>
      <c r="D390" s="32">
        <v>57.5</v>
      </c>
      <c r="E390" s="24">
        <v>129.4</v>
      </c>
      <c r="F390" s="23">
        <v>115.9</v>
      </c>
      <c r="H390" s="183" t="s">
        <v>932</v>
      </c>
    </row>
    <row r="391" spans="1:8" x14ac:dyDescent="0.2">
      <c r="B391" s="35"/>
      <c r="C391" s="28"/>
      <c r="D391" s="24"/>
      <c r="E391" s="24"/>
      <c r="F391" s="23"/>
      <c r="G391" s="46"/>
    </row>
    <row r="392" spans="1:8" x14ac:dyDescent="0.2">
      <c r="A392" s="26" t="s">
        <v>933</v>
      </c>
      <c r="B392" s="22"/>
      <c r="C392" s="28" t="s">
        <v>27</v>
      </c>
      <c r="D392" s="32">
        <v>9.1</v>
      </c>
      <c r="E392" s="24">
        <v>127.7</v>
      </c>
      <c r="F392" s="23">
        <v>15.4</v>
      </c>
      <c r="H392" s="183" t="s">
        <v>935</v>
      </c>
    </row>
    <row r="393" spans="1:8" x14ac:dyDescent="0.2">
      <c r="A393" s="26"/>
      <c r="B393" s="22"/>
      <c r="C393" s="94"/>
      <c r="D393" s="29"/>
      <c r="E393" s="29"/>
      <c r="F393" s="29"/>
    </row>
    <row r="394" spans="1:8" ht="22.5" customHeight="1" x14ac:dyDescent="0.2">
      <c r="A394" s="399" t="s">
        <v>2825</v>
      </c>
      <c r="B394" s="399"/>
      <c r="C394" s="399"/>
      <c r="D394" s="399"/>
      <c r="E394" s="399"/>
      <c r="F394" s="399"/>
      <c r="G394" s="399"/>
      <c r="H394" s="399"/>
    </row>
    <row r="395" spans="1:8" ht="22.5" customHeight="1" x14ac:dyDescent="0.2">
      <c r="A395" s="398" t="s">
        <v>2826</v>
      </c>
      <c r="B395" s="398"/>
      <c r="C395" s="398"/>
      <c r="D395" s="398"/>
      <c r="E395" s="398"/>
      <c r="F395" s="398"/>
      <c r="G395" s="398"/>
      <c r="H395" s="398"/>
    </row>
    <row r="396" spans="1:8" ht="12.75" x14ac:dyDescent="0.2">
      <c r="A396" s="336" t="str">
        <f>$A$1 &amp; " (cd.)"</f>
        <v>TABL. 1. PRODUKCJA WAŻNIEJSZYCH WYROBÓW PRZEMYSŁOWYCH W STYCZNIU 2020 r. (cd.)</v>
      </c>
    </row>
    <row r="397" spans="1:8" ht="12.75" x14ac:dyDescent="0.2">
      <c r="A397" s="182" t="str">
        <f>$A$2 &amp; " (cont.)"</f>
        <v>TABL. 1. PRODUCTION OF MAJOR INDUSTRIAL PRODUCTS IN JANUARY 2020 (cont.)</v>
      </c>
      <c r="B397" s="14"/>
    </row>
    <row r="398" spans="1:8" ht="15" customHeight="1" x14ac:dyDescent="0.2">
      <c r="A398" s="385" t="str">
        <f>$A$3</f>
        <v>WYROBY
wg Polskiej Klasyfikacji 
Wyrobów i Usług (PKWiU) / PRODPOL</v>
      </c>
      <c r="B398" s="386"/>
      <c r="C398" s="391" t="str">
        <f>$C$3</f>
        <v xml:space="preserve">Jednostka
miary  </v>
      </c>
      <c r="D398" s="423">
        <f>$D$3</f>
        <v>2020</v>
      </c>
      <c r="E398" s="422"/>
      <c r="F398" s="424"/>
      <c r="G398" s="9"/>
      <c r="H398" s="393" t="str">
        <f>$H$3</f>
        <v xml:space="preserve">PRODUCTS                                                                    by Polish Classification of Products and Services (PKWiU)/PRODPOL </v>
      </c>
    </row>
    <row r="399" spans="1:8" x14ac:dyDescent="0.2">
      <c r="A399" s="387"/>
      <c r="B399" s="388"/>
      <c r="C399" s="392"/>
      <c r="D399" s="423" t="str">
        <f>$D$4</f>
        <v>I</v>
      </c>
      <c r="E399" s="422"/>
      <c r="F399" s="424"/>
      <c r="G399" s="11"/>
      <c r="H399" s="394"/>
    </row>
    <row r="400" spans="1:8" ht="22.5" x14ac:dyDescent="0.2">
      <c r="A400" s="389"/>
      <c r="B400" s="390"/>
      <c r="C400" s="87" t="str">
        <f>$C$5</f>
        <v>Measure-ment unit</v>
      </c>
      <c r="D400" s="10" t="str">
        <f>$D$5</f>
        <v>Liczby
bezwzględne</v>
      </c>
      <c r="E400" s="10" t="str">
        <f>$E$5</f>
        <v>I 2019=100</v>
      </c>
      <c r="F400" s="321" t="str">
        <f>$F$5</f>
        <v>XII 2019=100</v>
      </c>
      <c r="G400" s="12"/>
      <c r="H400" s="395"/>
    </row>
    <row r="401" spans="1:8" ht="9.9499999999999993" customHeight="1" x14ac:dyDescent="0.2">
      <c r="A401" s="16"/>
      <c r="B401" s="16"/>
      <c r="C401" s="94"/>
      <c r="G401" s="340"/>
    </row>
    <row r="402" spans="1:8" x14ac:dyDescent="0.2">
      <c r="A402" s="401" t="s">
        <v>2827</v>
      </c>
      <c r="B402" s="401"/>
      <c r="C402" s="401"/>
      <c r="D402" s="401"/>
      <c r="E402" s="401"/>
      <c r="F402" s="401"/>
      <c r="G402" s="401"/>
      <c r="H402" s="401"/>
    </row>
    <row r="403" spans="1:8" ht="9.9499999999999993" customHeight="1" x14ac:dyDescent="0.2">
      <c r="A403" s="16"/>
      <c r="B403" s="17"/>
      <c r="C403" s="94"/>
      <c r="G403" s="46"/>
    </row>
    <row r="404" spans="1:8" x14ac:dyDescent="0.2">
      <c r="A404" s="26" t="s">
        <v>940</v>
      </c>
      <c r="B404" s="13"/>
      <c r="C404" s="28" t="s">
        <v>27</v>
      </c>
      <c r="D404" s="32">
        <v>145</v>
      </c>
      <c r="E404" s="24">
        <v>85.2</v>
      </c>
      <c r="F404" s="23">
        <v>92.9</v>
      </c>
      <c r="H404" s="183" t="s">
        <v>2828</v>
      </c>
    </row>
    <row r="405" spans="1:8" x14ac:dyDescent="0.2">
      <c r="A405" s="16"/>
      <c r="B405" s="13"/>
      <c r="C405" s="28"/>
      <c r="D405" s="24"/>
      <c r="E405" s="24"/>
      <c r="F405" s="23"/>
      <c r="G405" s="46"/>
    </row>
    <row r="406" spans="1:8" ht="12.75" x14ac:dyDescent="0.25">
      <c r="A406" s="16" t="s">
        <v>2829</v>
      </c>
      <c r="B406" s="17" t="s">
        <v>25</v>
      </c>
      <c r="C406" s="28" t="s">
        <v>27</v>
      </c>
      <c r="D406" s="32">
        <v>19.5</v>
      </c>
      <c r="E406" s="30">
        <v>92</v>
      </c>
      <c r="F406" s="23">
        <v>102.4</v>
      </c>
      <c r="H406" s="183" t="s">
        <v>2830</v>
      </c>
    </row>
    <row r="407" spans="1:8" x14ac:dyDescent="0.2">
      <c r="A407" s="16"/>
      <c r="B407" s="17"/>
      <c r="C407" s="28"/>
      <c r="D407" s="24"/>
      <c r="E407" s="30"/>
      <c r="F407" s="23"/>
    </row>
    <row r="408" spans="1:8" x14ac:dyDescent="0.2">
      <c r="A408" s="16" t="s">
        <v>945</v>
      </c>
      <c r="B408" s="13"/>
      <c r="C408" s="25"/>
      <c r="D408" s="24"/>
      <c r="E408" s="30"/>
      <c r="F408" s="23"/>
      <c r="G408" s="46"/>
      <c r="H408" s="183" t="s">
        <v>946</v>
      </c>
    </row>
    <row r="409" spans="1:8" x14ac:dyDescent="0.2">
      <c r="A409" s="26" t="s">
        <v>947</v>
      </c>
      <c r="B409" s="22"/>
      <c r="C409" s="28" t="s">
        <v>27</v>
      </c>
      <c r="D409" s="32">
        <v>6.6</v>
      </c>
      <c r="E409" s="30">
        <v>123</v>
      </c>
      <c r="F409" s="23">
        <v>119.8</v>
      </c>
      <c r="H409" s="183" t="s">
        <v>2831</v>
      </c>
    </row>
    <row r="410" spans="1:8" x14ac:dyDescent="0.2">
      <c r="A410" s="22"/>
      <c r="B410" s="22"/>
      <c r="C410" s="28"/>
      <c r="D410" s="24"/>
      <c r="E410" s="24"/>
      <c r="F410" s="23"/>
    </row>
    <row r="411" spans="1:8" x14ac:dyDescent="0.2">
      <c r="A411" s="22" t="s">
        <v>949</v>
      </c>
      <c r="B411" s="22"/>
      <c r="C411" s="28"/>
      <c r="D411" s="24"/>
      <c r="E411" s="24"/>
      <c r="F411" s="23"/>
      <c r="H411" s="183" t="s">
        <v>950</v>
      </c>
    </row>
    <row r="412" spans="1:8" x14ac:dyDescent="0.2">
      <c r="A412" s="22" t="s">
        <v>951</v>
      </c>
      <c r="B412" s="22"/>
      <c r="C412" s="28"/>
      <c r="D412" s="24"/>
      <c r="E412" s="24"/>
      <c r="F412" s="23"/>
      <c r="G412" s="46"/>
      <c r="H412" s="183" t="s">
        <v>952</v>
      </c>
    </row>
    <row r="413" spans="1:8" x14ac:dyDescent="0.2">
      <c r="A413" s="26" t="s">
        <v>947</v>
      </c>
      <c r="B413" s="22"/>
      <c r="C413" s="28" t="s">
        <v>27</v>
      </c>
      <c r="D413" s="32">
        <v>32.700000000000003</v>
      </c>
      <c r="E413" s="24">
        <v>94.6</v>
      </c>
      <c r="F413" s="23">
        <v>183.2</v>
      </c>
      <c r="H413" s="183" t="s">
        <v>2832</v>
      </c>
    </row>
    <row r="414" spans="1:8" x14ac:dyDescent="0.2">
      <c r="A414" s="22"/>
      <c r="B414" s="22"/>
      <c r="C414" s="28"/>
      <c r="D414" s="24"/>
      <c r="E414" s="24"/>
      <c r="F414" s="23"/>
    </row>
    <row r="415" spans="1:8" x14ac:dyDescent="0.2">
      <c r="A415" s="22" t="s">
        <v>954</v>
      </c>
      <c r="B415" s="22"/>
      <c r="C415" s="28"/>
      <c r="D415" s="24"/>
      <c r="E415" s="24"/>
      <c r="F415" s="23"/>
      <c r="H415" s="183" t="s">
        <v>2833</v>
      </c>
    </row>
    <row r="416" spans="1:8" x14ac:dyDescent="0.2">
      <c r="A416" s="26" t="s">
        <v>955</v>
      </c>
      <c r="B416" s="22"/>
      <c r="C416" s="28" t="s">
        <v>27</v>
      </c>
      <c r="D416" s="24">
        <v>278</v>
      </c>
      <c r="E416" s="30">
        <v>102</v>
      </c>
      <c r="F416" s="23">
        <v>125.9</v>
      </c>
      <c r="H416" s="183" t="s">
        <v>2834</v>
      </c>
    </row>
    <row r="417" spans="1:8" x14ac:dyDescent="0.2">
      <c r="A417" s="22"/>
      <c r="B417" s="35"/>
      <c r="C417" s="28"/>
      <c r="D417" s="24"/>
      <c r="E417" s="24"/>
      <c r="F417" s="23"/>
      <c r="G417" s="46"/>
    </row>
    <row r="418" spans="1:8" x14ac:dyDescent="0.2">
      <c r="A418" s="26" t="s">
        <v>958</v>
      </c>
      <c r="B418" s="31"/>
      <c r="C418" s="28" t="s">
        <v>27</v>
      </c>
      <c r="D418" s="32">
        <v>42.8</v>
      </c>
      <c r="E418" s="24">
        <v>88.1</v>
      </c>
      <c r="F418" s="23">
        <v>131.4</v>
      </c>
      <c r="H418" s="183" t="s">
        <v>2835</v>
      </c>
    </row>
    <row r="419" spans="1:8" x14ac:dyDescent="0.2">
      <c r="A419" s="16"/>
      <c r="B419" s="31"/>
      <c r="C419" s="28"/>
      <c r="D419" s="24"/>
      <c r="E419" s="24"/>
      <c r="F419" s="23"/>
      <c r="G419" s="46"/>
    </row>
    <row r="420" spans="1:8" x14ac:dyDescent="0.2">
      <c r="A420" s="26" t="s">
        <v>960</v>
      </c>
      <c r="B420" s="16"/>
      <c r="C420" s="28" t="s">
        <v>27</v>
      </c>
      <c r="D420" s="32">
        <v>37.5</v>
      </c>
      <c r="E420" s="24">
        <v>107.8</v>
      </c>
      <c r="F420" s="23">
        <v>99.2</v>
      </c>
      <c r="G420" s="46"/>
      <c r="H420" s="183" t="s">
        <v>2836</v>
      </c>
    </row>
    <row r="421" spans="1:8" x14ac:dyDescent="0.2">
      <c r="A421" s="26"/>
      <c r="B421" s="16"/>
      <c r="C421" s="28"/>
      <c r="D421" s="29"/>
      <c r="E421" s="30"/>
      <c r="F421" s="37"/>
      <c r="G421" s="46"/>
    </row>
    <row r="422" spans="1:8" x14ac:dyDescent="0.2">
      <c r="A422" s="26" t="s">
        <v>962</v>
      </c>
      <c r="B422" s="16"/>
      <c r="C422" s="28" t="s">
        <v>134</v>
      </c>
      <c r="D422" s="274" t="s">
        <v>974</v>
      </c>
      <c r="E422" s="24">
        <v>94.2</v>
      </c>
      <c r="F422" s="23">
        <v>118.2</v>
      </c>
      <c r="H422" s="183" t="s">
        <v>2837</v>
      </c>
    </row>
    <row r="423" spans="1:8" x14ac:dyDescent="0.2">
      <c r="A423" s="16"/>
      <c r="B423" s="16"/>
      <c r="C423" s="28"/>
      <c r="D423" s="24"/>
      <c r="E423" s="24"/>
      <c r="F423" s="23"/>
      <c r="G423" s="46"/>
    </row>
    <row r="424" spans="1:8" x14ac:dyDescent="0.2">
      <c r="A424" s="26" t="s">
        <v>975</v>
      </c>
      <c r="B424" s="35"/>
      <c r="C424" s="28" t="s">
        <v>134</v>
      </c>
      <c r="D424" s="32">
        <v>885</v>
      </c>
      <c r="E424" s="24">
        <v>91</v>
      </c>
      <c r="F424" s="23">
        <v>86.8</v>
      </c>
      <c r="H424" s="183" t="s">
        <v>981</v>
      </c>
    </row>
    <row r="425" spans="1:8" x14ac:dyDescent="0.2">
      <c r="B425" s="35"/>
      <c r="C425" s="28"/>
      <c r="D425" s="24"/>
      <c r="E425" s="24"/>
      <c r="F425" s="23"/>
      <c r="G425" s="46"/>
    </row>
    <row r="426" spans="1:8" x14ac:dyDescent="0.2">
      <c r="A426" s="26" t="s">
        <v>982</v>
      </c>
      <c r="B426" s="35"/>
      <c r="C426" s="28" t="s">
        <v>134</v>
      </c>
      <c r="D426" s="274" t="s">
        <v>997</v>
      </c>
      <c r="E426" s="24">
        <v>97.4</v>
      </c>
      <c r="F426" s="23">
        <v>106.2</v>
      </c>
      <c r="H426" s="183" t="s">
        <v>2838</v>
      </c>
    </row>
    <row r="427" spans="1:8" x14ac:dyDescent="0.2">
      <c r="A427" s="22"/>
      <c r="B427" s="22"/>
      <c r="C427" s="28"/>
      <c r="D427" s="24"/>
      <c r="E427" s="24"/>
      <c r="F427" s="23"/>
    </row>
    <row r="428" spans="1:8" x14ac:dyDescent="0.2">
      <c r="A428" s="26" t="s">
        <v>2839</v>
      </c>
      <c r="B428" s="43"/>
      <c r="C428" s="28" t="s">
        <v>134</v>
      </c>
      <c r="D428" s="32">
        <v>356</v>
      </c>
      <c r="E428" s="24">
        <v>42.8</v>
      </c>
      <c r="F428" s="23">
        <v>99.2</v>
      </c>
      <c r="H428" s="183" t="s">
        <v>2840</v>
      </c>
    </row>
    <row r="429" spans="1:8" x14ac:dyDescent="0.2">
      <c r="A429" s="42"/>
      <c r="B429" s="43"/>
      <c r="C429" s="28"/>
      <c r="D429" s="24"/>
      <c r="E429" s="24"/>
      <c r="F429" s="23"/>
      <c r="G429" s="46"/>
    </row>
    <row r="430" spans="1:8" x14ac:dyDescent="0.2">
      <c r="A430" s="238" t="s">
        <v>2841</v>
      </c>
      <c r="B430" s="16"/>
      <c r="C430" s="28" t="s">
        <v>27</v>
      </c>
      <c r="D430" s="32">
        <v>13.9</v>
      </c>
      <c r="E430" s="24">
        <v>88.3</v>
      </c>
      <c r="F430" s="23">
        <v>102.2</v>
      </c>
      <c r="H430" s="183" t="s">
        <v>2842</v>
      </c>
    </row>
    <row r="431" spans="1:8" x14ac:dyDescent="0.2">
      <c r="A431" s="16"/>
      <c r="B431" s="16"/>
      <c r="C431" s="28"/>
      <c r="E431" s="24"/>
      <c r="F431" s="23"/>
    </row>
    <row r="432" spans="1:8" x14ac:dyDescent="0.2">
      <c r="A432" s="16" t="s">
        <v>1003</v>
      </c>
      <c r="B432" s="45"/>
      <c r="C432" s="28"/>
      <c r="D432" s="24"/>
      <c r="E432" s="24"/>
      <c r="F432" s="23"/>
      <c r="G432" s="46"/>
    </row>
    <row r="433" spans="1:8" x14ac:dyDescent="0.2">
      <c r="A433" s="26" t="s">
        <v>2632</v>
      </c>
      <c r="B433" s="44"/>
      <c r="C433" s="28" t="s">
        <v>27</v>
      </c>
      <c r="D433" s="32">
        <v>221</v>
      </c>
      <c r="E433" s="24">
        <v>99.3</v>
      </c>
      <c r="F433" s="23">
        <v>104.6</v>
      </c>
      <c r="H433" s="183" t="s">
        <v>2843</v>
      </c>
    </row>
    <row r="434" spans="1:8" x14ac:dyDescent="0.2">
      <c r="A434" s="42"/>
      <c r="B434" s="44"/>
      <c r="C434" s="28"/>
      <c r="D434" s="24"/>
      <c r="E434" s="24"/>
      <c r="F434" s="23"/>
    </row>
    <row r="435" spans="1:8" x14ac:dyDescent="0.2">
      <c r="A435" s="42" t="s">
        <v>2844</v>
      </c>
      <c r="B435" s="44"/>
      <c r="C435" s="28"/>
      <c r="D435" s="24"/>
      <c r="E435" s="24"/>
      <c r="F435" s="23"/>
    </row>
    <row r="436" spans="1:8" x14ac:dyDescent="0.2">
      <c r="A436" s="26" t="s">
        <v>1012</v>
      </c>
      <c r="B436" s="44"/>
      <c r="C436" s="28" t="s">
        <v>27</v>
      </c>
      <c r="D436" s="24">
        <v>242</v>
      </c>
      <c r="E436" s="24">
        <v>97.3</v>
      </c>
      <c r="F436" s="23">
        <v>98.6</v>
      </c>
      <c r="H436" s="183" t="s">
        <v>2845</v>
      </c>
    </row>
    <row r="437" spans="1:8" x14ac:dyDescent="0.2">
      <c r="A437" s="42"/>
      <c r="B437" s="44"/>
      <c r="C437" s="28"/>
      <c r="D437" s="24"/>
      <c r="E437" s="24"/>
      <c r="F437" s="23"/>
    </row>
    <row r="438" spans="1:8" x14ac:dyDescent="0.2">
      <c r="A438" s="31" t="s">
        <v>1011</v>
      </c>
      <c r="B438" s="44"/>
      <c r="C438" s="28"/>
      <c r="D438" s="30"/>
      <c r="E438" s="30"/>
      <c r="F438" s="23"/>
      <c r="H438" s="183" t="s">
        <v>2846</v>
      </c>
    </row>
    <row r="439" spans="1:8" x14ac:dyDescent="0.2">
      <c r="A439" s="65" t="s">
        <v>1012</v>
      </c>
      <c r="B439" s="44"/>
      <c r="C439" s="28" t="s">
        <v>27</v>
      </c>
      <c r="D439" s="24">
        <v>9.1</v>
      </c>
      <c r="E439" s="30">
        <v>97.1</v>
      </c>
      <c r="F439" s="23">
        <v>97.7</v>
      </c>
      <c r="H439" s="183" t="s">
        <v>2847</v>
      </c>
    </row>
    <row r="440" spans="1:8" x14ac:dyDescent="0.2">
      <c r="A440" s="42"/>
      <c r="B440" s="44"/>
      <c r="C440" s="28"/>
      <c r="D440" s="24"/>
      <c r="E440" s="24"/>
      <c r="F440" s="23"/>
    </row>
    <row r="441" spans="1:8" x14ac:dyDescent="0.2">
      <c r="A441" s="42" t="s">
        <v>1014</v>
      </c>
      <c r="B441" s="44"/>
      <c r="C441" s="28"/>
      <c r="D441" s="24"/>
      <c r="E441" s="24"/>
      <c r="F441" s="23"/>
      <c r="H441" s="183" t="s">
        <v>1015</v>
      </c>
    </row>
    <row r="442" spans="1:8" ht="12.75" x14ac:dyDescent="0.2">
      <c r="A442" s="253" t="s">
        <v>2848</v>
      </c>
      <c r="B442" s="35"/>
      <c r="C442" s="28"/>
      <c r="D442" s="24"/>
      <c r="E442" s="24"/>
      <c r="F442" s="23"/>
      <c r="G442" s="340"/>
      <c r="H442" s="183" t="s">
        <v>2849</v>
      </c>
    </row>
    <row r="443" spans="1:8" x14ac:dyDescent="0.2">
      <c r="B443" s="35"/>
      <c r="C443" s="28"/>
      <c r="E443" s="24"/>
      <c r="F443" s="23"/>
      <c r="G443" s="46"/>
    </row>
    <row r="444" spans="1:8" x14ac:dyDescent="0.2">
      <c r="A444" s="26" t="s">
        <v>1018</v>
      </c>
      <c r="B444" s="22"/>
      <c r="C444" s="28" t="s">
        <v>27</v>
      </c>
      <c r="D444" s="32">
        <v>192</v>
      </c>
      <c r="E444" s="30">
        <v>99</v>
      </c>
      <c r="F444" s="23">
        <v>104.5</v>
      </c>
      <c r="H444" s="183" t="s">
        <v>1020</v>
      </c>
    </row>
    <row r="445" spans="1:8" x14ac:dyDescent="0.2">
      <c r="A445" s="22"/>
      <c r="B445" s="22"/>
      <c r="C445" s="28"/>
      <c r="D445" s="24"/>
      <c r="E445" s="24"/>
      <c r="F445" s="23"/>
      <c r="G445" s="46"/>
    </row>
    <row r="446" spans="1:8" x14ac:dyDescent="0.2">
      <c r="A446" s="26" t="s">
        <v>2850</v>
      </c>
      <c r="B446" s="35"/>
      <c r="C446" s="28" t="s">
        <v>27</v>
      </c>
      <c r="D446" s="32">
        <v>30.2</v>
      </c>
      <c r="E446" s="24">
        <v>70.900000000000006</v>
      </c>
      <c r="F446" s="23">
        <v>91.8</v>
      </c>
      <c r="G446" s="46"/>
      <c r="H446" s="183" t="s">
        <v>1022</v>
      </c>
    </row>
    <row r="447" spans="1:8" x14ac:dyDescent="0.2">
      <c r="A447" s="26"/>
      <c r="B447" s="35"/>
      <c r="C447" s="28"/>
      <c r="D447" s="29"/>
      <c r="E447" s="30"/>
      <c r="F447" s="37"/>
      <c r="G447" s="46"/>
    </row>
    <row r="448" spans="1:8" x14ac:dyDescent="0.2">
      <c r="A448" s="26" t="s">
        <v>1023</v>
      </c>
      <c r="B448" s="35"/>
      <c r="C448" s="28" t="s">
        <v>27</v>
      </c>
      <c r="D448" s="32">
        <v>32.1</v>
      </c>
      <c r="E448" s="24">
        <v>71.2</v>
      </c>
      <c r="F448" s="23">
        <v>104.4</v>
      </c>
      <c r="G448" s="46"/>
      <c r="H448" s="183" t="s">
        <v>2851</v>
      </c>
    </row>
    <row r="449" spans="1:8" x14ac:dyDescent="0.2">
      <c r="A449" s="26"/>
      <c r="B449" s="35"/>
      <c r="C449" s="28"/>
      <c r="D449" s="29"/>
      <c r="E449" s="30"/>
      <c r="F449" s="37"/>
      <c r="G449" s="46"/>
    </row>
    <row r="450" spans="1:8" ht="12.75" x14ac:dyDescent="0.2">
      <c r="A450" s="22" t="s">
        <v>2852</v>
      </c>
      <c r="B450" s="22" t="s">
        <v>25</v>
      </c>
      <c r="C450" s="28" t="s">
        <v>27</v>
      </c>
      <c r="D450" s="274">
        <v>280</v>
      </c>
      <c r="E450" s="30">
        <v>93.9</v>
      </c>
      <c r="F450" s="37">
        <v>110.1</v>
      </c>
      <c r="H450" s="183" t="s">
        <v>2853</v>
      </c>
    </row>
    <row r="451" spans="1:8" s="146" customFormat="1" x14ac:dyDescent="0.2">
      <c r="A451" s="22"/>
      <c r="B451" s="22"/>
      <c r="C451" s="28"/>
      <c r="D451" s="24"/>
      <c r="E451" s="24"/>
      <c r="F451" s="23"/>
      <c r="G451" s="253"/>
      <c r="H451" s="183"/>
    </row>
    <row r="452" spans="1:8" s="146" customFormat="1" x14ac:dyDescent="0.2">
      <c r="A452" s="253" t="s">
        <v>117</v>
      </c>
      <c r="B452" s="35"/>
      <c r="C452" s="25"/>
      <c r="D452" s="24"/>
      <c r="E452" s="24"/>
      <c r="F452" s="23"/>
      <c r="G452" s="46"/>
      <c r="H452" s="183" t="s">
        <v>118</v>
      </c>
    </row>
    <row r="453" spans="1:8" x14ac:dyDescent="0.2">
      <c r="A453" s="26" t="s">
        <v>1033</v>
      </c>
      <c r="B453" s="22"/>
      <c r="C453" s="28" t="s">
        <v>27</v>
      </c>
      <c r="D453" s="29">
        <v>30.7</v>
      </c>
      <c r="E453" s="30">
        <v>86.7</v>
      </c>
      <c r="F453" s="37">
        <v>122</v>
      </c>
      <c r="H453" s="183" t="s">
        <v>2854</v>
      </c>
    </row>
    <row r="454" spans="1:8" ht="9.9499999999999993" customHeight="1" x14ac:dyDescent="0.2">
      <c r="A454" s="22"/>
      <c r="B454" s="22"/>
      <c r="C454" s="28"/>
      <c r="D454" s="24"/>
      <c r="E454" s="24"/>
      <c r="F454" s="23"/>
      <c r="G454" s="46"/>
    </row>
    <row r="455" spans="1:8" x14ac:dyDescent="0.2">
      <c r="A455" s="26" t="s">
        <v>1035</v>
      </c>
      <c r="B455" s="35"/>
      <c r="C455" s="28" t="s">
        <v>27</v>
      </c>
      <c r="D455" s="32">
        <v>13.6</v>
      </c>
      <c r="E455" s="24">
        <v>102.8</v>
      </c>
      <c r="F455" s="23">
        <v>101.1</v>
      </c>
      <c r="H455" s="183" t="s">
        <v>2855</v>
      </c>
    </row>
    <row r="456" spans="1:8" ht="9.9499999999999993" customHeight="1" x14ac:dyDescent="0.2">
      <c r="B456" s="35"/>
      <c r="C456" s="28"/>
      <c r="D456" s="24"/>
      <c r="E456" s="24"/>
      <c r="F456" s="23"/>
      <c r="G456" s="46"/>
    </row>
    <row r="457" spans="1:8" x14ac:dyDescent="0.2">
      <c r="A457" s="26" t="s">
        <v>2856</v>
      </c>
      <c r="B457" s="16"/>
      <c r="C457" s="28" t="s">
        <v>27</v>
      </c>
      <c r="D457" s="29">
        <v>8</v>
      </c>
      <c r="E457" s="24">
        <v>107.9</v>
      </c>
      <c r="F457" s="23">
        <v>97.2</v>
      </c>
      <c r="H457" s="183" t="s">
        <v>2857</v>
      </c>
    </row>
    <row r="458" spans="1:8" x14ac:dyDescent="0.2">
      <c r="A458" s="26"/>
      <c r="B458" s="16"/>
      <c r="C458" s="28"/>
      <c r="D458" s="24"/>
      <c r="E458" s="24"/>
      <c r="F458" s="23"/>
    </row>
    <row r="459" spans="1:8" x14ac:dyDescent="0.2">
      <c r="A459" s="253" t="s">
        <v>1039</v>
      </c>
      <c r="B459" s="14"/>
      <c r="C459" s="25"/>
      <c r="D459" s="24"/>
      <c r="E459" s="24"/>
      <c r="F459" s="23"/>
      <c r="G459" s="46"/>
      <c r="H459" s="183" t="s">
        <v>1040</v>
      </c>
    </row>
    <row r="460" spans="1:8" x14ac:dyDescent="0.2">
      <c r="A460" s="26" t="s">
        <v>1041</v>
      </c>
      <c r="C460" s="28" t="s">
        <v>27</v>
      </c>
      <c r="D460" s="32">
        <v>26.3</v>
      </c>
      <c r="E460" s="24">
        <v>96.8</v>
      </c>
      <c r="F460" s="23">
        <v>206.6</v>
      </c>
      <c r="H460" s="183" t="s">
        <v>2858</v>
      </c>
    </row>
    <row r="461" spans="1:8" x14ac:dyDescent="0.2">
      <c r="C461" s="28"/>
      <c r="D461" s="24"/>
      <c r="E461" s="24"/>
      <c r="F461" s="23"/>
      <c r="G461" s="46"/>
    </row>
    <row r="462" spans="1:8" x14ac:dyDescent="0.2">
      <c r="A462" s="26" t="s">
        <v>1043</v>
      </c>
      <c r="C462" s="28" t="s">
        <v>27</v>
      </c>
      <c r="D462" s="29">
        <v>29.9</v>
      </c>
      <c r="E462" s="30">
        <v>118.5</v>
      </c>
      <c r="F462" s="37">
        <v>127.7</v>
      </c>
      <c r="H462" s="183" t="s">
        <v>1044</v>
      </c>
    </row>
    <row r="463" spans="1:8" x14ac:dyDescent="0.2">
      <c r="C463" s="28"/>
      <c r="D463" s="24"/>
      <c r="E463" s="24"/>
      <c r="F463" s="23"/>
      <c r="G463" s="46"/>
    </row>
    <row r="464" spans="1:8" ht="12.75" x14ac:dyDescent="0.2">
      <c r="A464" s="16" t="s">
        <v>2859</v>
      </c>
      <c r="B464" s="17" t="s">
        <v>25</v>
      </c>
      <c r="C464" s="28" t="s">
        <v>27</v>
      </c>
      <c r="D464" s="32">
        <v>24.1</v>
      </c>
      <c r="E464" s="30">
        <v>95</v>
      </c>
      <c r="F464" s="23">
        <v>107.3</v>
      </c>
      <c r="H464" s="183" t="s">
        <v>2860</v>
      </c>
    </row>
    <row r="465" spans="1:8" x14ac:dyDescent="0.2">
      <c r="A465" s="22"/>
      <c r="B465" s="22"/>
      <c r="C465" s="94"/>
      <c r="G465" s="46"/>
    </row>
    <row r="466" spans="1:8" x14ac:dyDescent="0.2">
      <c r="A466" s="405" t="s">
        <v>2861</v>
      </c>
      <c r="B466" s="405"/>
      <c r="C466" s="405"/>
      <c r="D466" s="405"/>
      <c r="E466" s="405"/>
      <c r="F466" s="405"/>
      <c r="G466" s="405"/>
      <c r="H466" s="405"/>
    </row>
    <row r="467" spans="1:8" x14ac:dyDescent="0.2">
      <c r="A467" s="406" t="s">
        <v>2862</v>
      </c>
      <c r="B467" s="406"/>
      <c r="C467" s="406"/>
      <c r="D467" s="406"/>
      <c r="E467" s="406"/>
      <c r="F467" s="406"/>
      <c r="G467" s="406"/>
      <c r="H467" s="406"/>
    </row>
    <row r="468" spans="1:8" ht="12.75" x14ac:dyDescent="0.2">
      <c r="A468" s="336" t="str">
        <f>$A$1 &amp; " (cd.)"</f>
        <v>TABL. 1. PRODUKCJA WAŻNIEJSZYCH WYROBÓW PRZEMYSŁOWYCH W STYCZNIU 2020 r. (cd.)</v>
      </c>
    </row>
    <row r="469" spans="1:8" ht="12.75" x14ac:dyDescent="0.2">
      <c r="A469" s="182" t="str">
        <f>$A$2 &amp; " (cont.)"</f>
        <v>TABL. 1. PRODUCTION OF MAJOR INDUSTRIAL PRODUCTS IN JANUARY 2020 (cont.)</v>
      </c>
      <c r="B469" s="14"/>
    </row>
    <row r="470" spans="1:8" ht="15" customHeight="1" x14ac:dyDescent="0.2">
      <c r="A470" s="385" t="str">
        <f>$A$3</f>
        <v>WYROBY
wg Polskiej Klasyfikacji 
Wyrobów i Usług (PKWiU) / PRODPOL</v>
      </c>
      <c r="B470" s="386"/>
      <c r="C470" s="391" t="str">
        <f>$C$3</f>
        <v xml:space="preserve">Jednostka
miary  </v>
      </c>
      <c r="D470" s="423">
        <f>$D$3</f>
        <v>2020</v>
      </c>
      <c r="E470" s="422"/>
      <c r="F470" s="424"/>
      <c r="G470" s="9"/>
      <c r="H470" s="393" t="str">
        <f>$H$3</f>
        <v xml:space="preserve">PRODUCTS                                                                    by Polish Classification of Products and Services (PKWiU)/PRODPOL </v>
      </c>
    </row>
    <row r="471" spans="1:8" x14ac:dyDescent="0.2">
      <c r="A471" s="387"/>
      <c r="B471" s="388"/>
      <c r="C471" s="392"/>
      <c r="D471" s="423" t="str">
        <f>$D$4</f>
        <v>I</v>
      </c>
      <c r="E471" s="422"/>
      <c r="F471" s="424"/>
      <c r="G471" s="11"/>
      <c r="H471" s="394"/>
    </row>
    <row r="472" spans="1:8" ht="22.5" x14ac:dyDescent="0.2">
      <c r="A472" s="389"/>
      <c r="B472" s="390"/>
      <c r="C472" s="87" t="str">
        <f>$C$5</f>
        <v>Measure-ment unit</v>
      </c>
      <c r="D472" s="10" t="str">
        <f>$D$5</f>
        <v>Liczby
bezwzględne</v>
      </c>
      <c r="E472" s="10" t="str">
        <f>$E$5</f>
        <v>I 2019=100</v>
      </c>
      <c r="F472" s="321" t="str">
        <f>$F$5</f>
        <v>XII 2019=100</v>
      </c>
      <c r="G472" s="12"/>
      <c r="H472" s="395"/>
    </row>
    <row r="473" spans="1:8" x14ac:dyDescent="0.2">
      <c r="A473" s="249"/>
      <c r="B473" s="31"/>
      <c r="C473" s="94"/>
      <c r="H473" s="248"/>
    </row>
    <row r="474" spans="1:8" x14ac:dyDescent="0.2">
      <c r="A474" s="401" t="s">
        <v>2863</v>
      </c>
      <c r="B474" s="401"/>
      <c r="C474" s="401"/>
      <c r="D474" s="401"/>
      <c r="E474" s="401"/>
      <c r="F474" s="401"/>
      <c r="G474" s="401"/>
      <c r="H474" s="401"/>
    </row>
    <row r="475" spans="1:8" x14ac:dyDescent="0.2">
      <c r="A475" s="66"/>
      <c r="B475" s="16"/>
      <c r="C475" s="94"/>
      <c r="G475" s="340"/>
    </row>
    <row r="476" spans="1:8" x14ac:dyDescent="0.2">
      <c r="A476" s="26" t="s">
        <v>1047</v>
      </c>
      <c r="B476" s="22"/>
      <c r="C476" s="28" t="s">
        <v>134</v>
      </c>
      <c r="D476" s="274" t="s">
        <v>1061</v>
      </c>
      <c r="E476" s="24">
        <v>104.8</v>
      </c>
      <c r="F476" s="37">
        <v>146</v>
      </c>
      <c r="H476" s="183" t="s">
        <v>1060</v>
      </c>
    </row>
    <row r="477" spans="1:8" x14ac:dyDescent="0.2">
      <c r="B477" s="35"/>
      <c r="C477" s="28"/>
      <c r="D477" s="24"/>
      <c r="E477" s="24"/>
      <c r="F477" s="23"/>
    </row>
    <row r="478" spans="1:8" x14ac:dyDescent="0.2">
      <c r="A478" s="22" t="s">
        <v>1062</v>
      </c>
      <c r="B478" s="35"/>
      <c r="C478" s="28"/>
      <c r="D478" s="24"/>
      <c r="E478" s="24"/>
      <c r="F478" s="23"/>
      <c r="G478" s="46"/>
      <c r="H478" s="183" t="s">
        <v>2864</v>
      </c>
    </row>
    <row r="479" spans="1:8" x14ac:dyDescent="0.2">
      <c r="A479" s="26" t="s">
        <v>1064</v>
      </c>
      <c r="B479" s="22"/>
      <c r="C479" s="28" t="s">
        <v>134</v>
      </c>
      <c r="D479" s="274">
        <v>84565</v>
      </c>
      <c r="E479" s="30">
        <v>91.6</v>
      </c>
      <c r="F479" s="37">
        <v>153.5</v>
      </c>
      <c r="H479" s="183" t="s">
        <v>2865</v>
      </c>
    </row>
    <row r="480" spans="1:8" x14ac:dyDescent="0.2">
      <c r="A480" s="16"/>
      <c r="B480" s="31"/>
      <c r="C480" s="28"/>
      <c r="D480" s="274"/>
      <c r="E480" s="24"/>
      <c r="F480" s="23"/>
    </row>
    <row r="481" spans="1:8" x14ac:dyDescent="0.2">
      <c r="A481" s="16" t="s">
        <v>1078</v>
      </c>
      <c r="B481" s="31"/>
      <c r="C481" s="28"/>
      <c r="D481" s="274"/>
      <c r="E481" s="24"/>
      <c r="F481" s="23"/>
      <c r="H481" s="183" t="s">
        <v>1079</v>
      </c>
    </row>
    <row r="482" spans="1:8" x14ac:dyDescent="0.2">
      <c r="A482" s="252" t="s">
        <v>1080</v>
      </c>
      <c r="B482" s="31"/>
      <c r="C482" s="28"/>
      <c r="D482" s="274"/>
      <c r="E482" s="24"/>
      <c r="F482" s="23"/>
      <c r="H482" s="253"/>
    </row>
    <row r="483" spans="1:8" x14ac:dyDescent="0.2">
      <c r="A483" s="249" t="s">
        <v>1081</v>
      </c>
      <c r="B483" s="31"/>
      <c r="C483" s="28"/>
      <c r="D483" s="274"/>
      <c r="E483" s="24"/>
      <c r="F483" s="23"/>
      <c r="H483" s="248" t="s">
        <v>1082</v>
      </c>
    </row>
    <row r="484" spans="1:8" x14ac:dyDescent="0.2">
      <c r="A484" s="249" t="s">
        <v>2866</v>
      </c>
      <c r="B484" s="31"/>
      <c r="C484" s="28"/>
      <c r="D484" s="274"/>
      <c r="E484" s="24"/>
      <c r="F484" s="23"/>
      <c r="H484" s="248" t="s">
        <v>2867</v>
      </c>
    </row>
    <row r="485" spans="1:8" x14ac:dyDescent="0.2">
      <c r="A485" s="249" t="s">
        <v>2868</v>
      </c>
      <c r="B485" s="31"/>
      <c r="C485" s="28"/>
      <c r="D485" s="274"/>
      <c r="E485" s="24"/>
      <c r="F485" s="23"/>
      <c r="H485" s="248" t="s">
        <v>2869</v>
      </c>
    </row>
    <row r="486" spans="1:8" x14ac:dyDescent="0.2">
      <c r="A486" s="250" t="s">
        <v>2870</v>
      </c>
      <c r="B486" s="31"/>
      <c r="C486" s="251" t="s">
        <v>134</v>
      </c>
      <c r="D486" s="274">
        <v>24412</v>
      </c>
      <c r="E486" s="24">
        <v>95.7</v>
      </c>
      <c r="F486" s="350">
        <v>153</v>
      </c>
      <c r="H486" s="248" t="s">
        <v>2871</v>
      </c>
    </row>
    <row r="487" spans="1:8" x14ac:dyDescent="0.2">
      <c r="A487" s="16"/>
      <c r="B487" s="31"/>
      <c r="C487" s="28" t="s">
        <v>1102</v>
      </c>
      <c r="D487" s="274">
        <v>181132</v>
      </c>
      <c r="E487" s="24">
        <v>96.1</v>
      </c>
      <c r="F487" s="350">
        <v>164.1</v>
      </c>
    </row>
    <row r="488" spans="1:8" x14ac:dyDescent="0.2">
      <c r="A488" s="252" t="s">
        <v>1116</v>
      </c>
      <c r="B488" s="31"/>
      <c r="C488" s="28"/>
      <c r="D488" s="274"/>
      <c r="E488" s="24"/>
      <c r="F488" s="23"/>
      <c r="H488" s="248" t="s">
        <v>2872</v>
      </c>
    </row>
    <row r="489" spans="1:8" x14ac:dyDescent="0.2">
      <c r="A489" s="249" t="s">
        <v>1085</v>
      </c>
      <c r="B489" s="31"/>
      <c r="C489" s="28"/>
      <c r="D489" s="274"/>
      <c r="E489" s="24"/>
      <c r="F489" s="23"/>
      <c r="H489" s="248" t="s">
        <v>2873</v>
      </c>
    </row>
    <row r="490" spans="1:8" x14ac:dyDescent="0.2">
      <c r="A490" s="249" t="s">
        <v>1118</v>
      </c>
      <c r="B490" s="31"/>
      <c r="C490" s="28"/>
      <c r="D490" s="274"/>
      <c r="E490" s="24"/>
      <c r="F490" s="23"/>
      <c r="H490" s="248" t="s">
        <v>2874</v>
      </c>
    </row>
    <row r="491" spans="1:8" x14ac:dyDescent="0.2">
      <c r="A491" s="249" t="s">
        <v>2875</v>
      </c>
      <c r="B491" s="31"/>
      <c r="C491" s="28"/>
      <c r="D491" s="274"/>
      <c r="E491" s="24"/>
      <c r="F491" s="23"/>
      <c r="H491" s="248" t="s">
        <v>2876</v>
      </c>
    </row>
    <row r="492" spans="1:8" x14ac:dyDescent="0.2">
      <c r="A492" s="249" t="s">
        <v>2877</v>
      </c>
      <c r="B492" s="31"/>
      <c r="C492" s="28"/>
      <c r="D492" s="274"/>
      <c r="E492" s="24"/>
      <c r="F492" s="23"/>
      <c r="H492" s="248" t="s">
        <v>2878</v>
      </c>
    </row>
    <row r="493" spans="1:8" x14ac:dyDescent="0.2">
      <c r="A493" s="250" t="s">
        <v>1144</v>
      </c>
      <c r="B493" s="31"/>
      <c r="C493" s="251" t="s">
        <v>134</v>
      </c>
      <c r="D493" s="32">
        <v>163</v>
      </c>
      <c r="E493" s="24">
        <v>84.5</v>
      </c>
      <c r="F493" s="23">
        <v>97.6</v>
      </c>
      <c r="H493" s="248" t="s">
        <v>2879</v>
      </c>
    </row>
    <row r="494" spans="1:8" x14ac:dyDescent="0.2">
      <c r="A494" s="249"/>
      <c r="B494" s="31"/>
      <c r="C494" s="28" t="s">
        <v>1102</v>
      </c>
      <c r="D494" s="274" t="s">
        <v>1139</v>
      </c>
      <c r="E494" s="30">
        <v>84</v>
      </c>
      <c r="F494" s="23">
        <v>99.5</v>
      </c>
      <c r="H494" s="248"/>
    </row>
    <row r="495" spans="1:8" x14ac:dyDescent="0.2">
      <c r="A495" s="249" t="s">
        <v>1116</v>
      </c>
      <c r="B495" s="31"/>
      <c r="C495" s="28"/>
      <c r="D495" s="24"/>
      <c r="E495" s="24"/>
      <c r="F495" s="23"/>
      <c r="H495" s="248" t="s">
        <v>1082</v>
      </c>
    </row>
    <row r="496" spans="1:8" x14ac:dyDescent="0.2">
      <c r="A496" s="249" t="s">
        <v>1140</v>
      </c>
      <c r="B496" s="31"/>
      <c r="C496" s="28"/>
      <c r="D496" s="24"/>
      <c r="E496" s="24"/>
      <c r="F496" s="23"/>
      <c r="H496" s="248" t="s">
        <v>1141</v>
      </c>
    </row>
    <row r="497" spans="1:8" x14ac:dyDescent="0.2">
      <c r="A497" s="249" t="s">
        <v>2880</v>
      </c>
      <c r="B497" s="31"/>
      <c r="C497" s="28"/>
      <c r="D497" s="24"/>
      <c r="E497" s="24"/>
      <c r="F497" s="23"/>
      <c r="H497" s="248" t="s">
        <v>1143</v>
      </c>
    </row>
    <row r="498" spans="1:8" x14ac:dyDescent="0.2">
      <c r="A498" s="250" t="s">
        <v>2881</v>
      </c>
      <c r="B498" s="31"/>
      <c r="C498" s="251" t="s">
        <v>134</v>
      </c>
      <c r="D498" s="274" t="s">
        <v>1159</v>
      </c>
      <c r="E498" s="24">
        <v>81.5</v>
      </c>
      <c r="F498" s="23">
        <v>140.1</v>
      </c>
      <c r="H498" s="248" t="s">
        <v>2882</v>
      </c>
    </row>
    <row r="499" spans="1:8" x14ac:dyDescent="0.2">
      <c r="A499" s="249"/>
      <c r="B499" s="31"/>
      <c r="C499" s="28" t="s">
        <v>1102</v>
      </c>
      <c r="D499" s="274" t="s">
        <v>1173</v>
      </c>
      <c r="E499" s="24">
        <v>91.4</v>
      </c>
      <c r="F499" s="23">
        <v>137.9</v>
      </c>
      <c r="H499" s="248"/>
    </row>
    <row r="500" spans="1:8" x14ac:dyDescent="0.2">
      <c r="A500" s="249" t="s">
        <v>1174</v>
      </c>
      <c r="B500" s="31"/>
      <c r="C500" s="28"/>
      <c r="D500" s="274"/>
      <c r="E500" s="24"/>
      <c r="F500" s="23"/>
      <c r="H500" s="248"/>
    </row>
    <row r="501" spans="1:8" x14ac:dyDescent="0.2">
      <c r="A501" s="249" t="s">
        <v>2883</v>
      </c>
      <c r="B501" s="31"/>
      <c r="C501" s="28"/>
      <c r="D501" s="274"/>
      <c r="E501" s="24"/>
      <c r="F501" s="23"/>
      <c r="H501" s="248" t="s">
        <v>2884</v>
      </c>
    </row>
    <row r="502" spans="1:8" x14ac:dyDescent="0.2">
      <c r="A502" s="249" t="s">
        <v>1140</v>
      </c>
      <c r="B502" s="31"/>
      <c r="C502" s="28"/>
      <c r="D502" s="274"/>
      <c r="E502" s="24"/>
      <c r="F502" s="23"/>
      <c r="H502" s="248" t="s">
        <v>2885</v>
      </c>
    </row>
    <row r="503" spans="1:8" x14ac:dyDescent="0.2">
      <c r="A503" s="249" t="s">
        <v>2886</v>
      </c>
      <c r="B503" s="31"/>
      <c r="C503" s="28"/>
      <c r="D503" s="274"/>
      <c r="E503" s="24"/>
      <c r="F503" s="23"/>
      <c r="H503" s="248" t="s">
        <v>2887</v>
      </c>
    </row>
    <row r="504" spans="1:8" x14ac:dyDescent="0.2">
      <c r="A504" s="249" t="s">
        <v>2888</v>
      </c>
      <c r="B504" s="31"/>
      <c r="C504" s="28"/>
      <c r="D504" s="274"/>
      <c r="E504" s="24"/>
      <c r="F504" s="23"/>
      <c r="H504" s="248" t="s">
        <v>2889</v>
      </c>
    </row>
    <row r="505" spans="1:8" x14ac:dyDescent="0.2">
      <c r="A505" s="249" t="s">
        <v>2890</v>
      </c>
      <c r="B505" s="31"/>
      <c r="C505" s="28"/>
      <c r="D505" s="274"/>
      <c r="E505" s="24"/>
      <c r="F505" s="23"/>
      <c r="H505" s="248" t="s">
        <v>2891</v>
      </c>
    </row>
    <row r="506" spans="1:8" x14ac:dyDescent="0.2">
      <c r="A506" s="250" t="s">
        <v>2892</v>
      </c>
      <c r="B506" s="31"/>
      <c r="C506" s="251" t="s">
        <v>134</v>
      </c>
      <c r="D506" s="32">
        <v>231</v>
      </c>
      <c r="E506" s="24">
        <v>117.9</v>
      </c>
      <c r="F506" s="23">
        <v>129.80000000000001</v>
      </c>
      <c r="H506" s="248" t="s">
        <v>1184</v>
      </c>
    </row>
    <row r="507" spans="1:8" x14ac:dyDescent="0.2">
      <c r="A507" s="16"/>
      <c r="B507" s="31"/>
      <c r="C507" s="28" t="s">
        <v>1102</v>
      </c>
      <c r="D507" s="274" t="s">
        <v>1198</v>
      </c>
      <c r="E507" s="24">
        <v>119.2</v>
      </c>
      <c r="F507" s="23">
        <v>131.69999999999999</v>
      </c>
    </row>
    <row r="508" spans="1:8" x14ac:dyDescent="0.2">
      <c r="A508" s="16" t="s">
        <v>1202</v>
      </c>
      <c r="B508" s="31"/>
      <c r="C508" s="28"/>
      <c r="D508" s="274"/>
      <c r="E508" s="24"/>
      <c r="F508" s="23"/>
      <c r="H508" s="248" t="s">
        <v>2893</v>
      </c>
    </row>
    <row r="509" spans="1:8" x14ac:dyDescent="0.2">
      <c r="A509" s="16" t="s">
        <v>1203</v>
      </c>
      <c r="B509" s="31"/>
      <c r="C509" s="28"/>
      <c r="D509" s="274"/>
      <c r="E509" s="24"/>
      <c r="F509" s="23"/>
      <c r="H509" s="248" t="s">
        <v>2894</v>
      </c>
    </row>
    <row r="510" spans="1:8" x14ac:dyDescent="0.2">
      <c r="A510" s="16" t="s">
        <v>1205</v>
      </c>
      <c r="B510" s="31"/>
      <c r="C510" s="28"/>
      <c r="D510" s="274"/>
      <c r="E510" s="24"/>
      <c r="F510" s="23"/>
      <c r="H510" s="248" t="s">
        <v>2895</v>
      </c>
    </row>
    <row r="511" spans="1:8" x14ac:dyDescent="0.2">
      <c r="A511" s="250" t="s">
        <v>1207</v>
      </c>
      <c r="B511" s="31"/>
      <c r="C511" s="251" t="s">
        <v>134</v>
      </c>
      <c r="D511" s="32">
        <v>549</v>
      </c>
      <c r="E511" s="24">
        <v>164.4</v>
      </c>
      <c r="F511" s="23">
        <v>153.80000000000001</v>
      </c>
      <c r="H511" s="248" t="s">
        <v>2896</v>
      </c>
    </row>
    <row r="512" spans="1:8" x14ac:dyDescent="0.2">
      <c r="A512" s="16"/>
      <c r="B512" s="31"/>
      <c r="C512" s="28" t="s">
        <v>1102</v>
      </c>
      <c r="D512" s="274" t="s">
        <v>1223</v>
      </c>
      <c r="E512" s="24">
        <v>169.1</v>
      </c>
      <c r="F512" s="23">
        <v>152.4</v>
      </c>
    </row>
    <row r="513" spans="1:8" x14ac:dyDescent="0.2">
      <c r="A513" s="16"/>
      <c r="B513" s="31"/>
      <c r="C513" s="28"/>
      <c r="D513" s="24"/>
      <c r="E513" s="24"/>
      <c r="F513" s="23"/>
    </row>
    <row r="514" spans="1:8" x14ac:dyDescent="0.2">
      <c r="A514" s="16" t="s">
        <v>2897</v>
      </c>
      <c r="B514" s="31"/>
      <c r="C514" s="28"/>
      <c r="D514" s="24"/>
      <c r="E514" s="24"/>
      <c r="F514" s="23"/>
    </row>
    <row r="515" spans="1:8" x14ac:dyDescent="0.2">
      <c r="A515" s="16" t="s">
        <v>2898</v>
      </c>
      <c r="B515" s="16"/>
      <c r="C515" s="28"/>
      <c r="D515" s="24"/>
      <c r="E515" s="24"/>
      <c r="F515" s="23"/>
      <c r="G515" s="46"/>
      <c r="H515" s="183" t="s">
        <v>1225</v>
      </c>
    </row>
    <row r="516" spans="1:8" x14ac:dyDescent="0.2">
      <c r="A516" s="26" t="s">
        <v>2899</v>
      </c>
      <c r="B516" s="16"/>
      <c r="C516" s="28" t="s">
        <v>134</v>
      </c>
      <c r="D516" s="274" t="s">
        <v>1241</v>
      </c>
      <c r="E516" s="24">
        <v>83.1</v>
      </c>
      <c r="F516" s="23">
        <v>96.4</v>
      </c>
      <c r="H516" s="183" t="s">
        <v>1240</v>
      </c>
    </row>
    <row r="517" spans="1:8" x14ac:dyDescent="0.2">
      <c r="B517" s="35"/>
      <c r="C517" s="28"/>
      <c r="D517" s="24"/>
      <c r="E517" s="24"/>
      <c r="F517" s="23"/>
      <c r="G517" s="46"/>
    </row>
    <row r="518" spans="1:8" x14ac:dyDescent="0.2">
      <c r="A518" s="26" t="s">
        <v>1242</v>
      </c>
      <c r="B518" s="35"/>
      <c r="C518" s="28" t="s">
        <v>134</v>
      </c>
      <c r="D518" s="274" t="s">
        <v>1257</v>
      </c>
      <c r="E518" s="24">
        <v>95.1</v>
      </c>
      <c r="F518" s="23">
        <v>103.4</v>
      </c>
      <c r="H518" s="183" t="s">
        <v>2900</v>
      </c>
    </row>
    <row r="519" spans="1:8" x14ac:dyDescent="0.2">
      <c r="B519" s="35"/>
      <c r="C519" s="28"/>
      <c r="E519" s="24"/>
      <c r="F519" s="23"/>
      <c r="G519" s="46"/>
    </row>
    <row r="520" spans="1:8" x14ac:dyDescent="0.2">
      <c r="A520" s="26" t="s">
        <v>1258</v>
      </c>
      <c r="B520" s="35"/>
      <c r="C520" s="28" t="s">
        <v>134</v>
      </c>
      <c r="D520" s="32">
        <v>204</v>
      </c>
      <c r="E520" s="24">
        <v>90.7</v>
      </c>
      <c r="F520" s="23">
        <v>136</v>
      </c>
      <c r="H520" s="183" t="s">
        <v>2901</v>
      </c>
    </row>
    <row r="521" spans="1:8" x14ac:dyDescent="0.2">
      <c r="A521" s="43"/>
      <c r="B521" s="43"/>
      <c r="C521" s="28"/>
      <c r="D521" s="24"/>
      <c r="E521" s="24"/>
      <c r="F521" s="23"/>
    </row>
    <row r="522" spans="1:8" x14ac:dyDescent="0.2">
      <c r="A522" s="26" t="s">
        <v>1261</v>
      </c>
      <c r="B522" s="43"/>
      <c r="C522" s="28" t="s">
        <v>134</v>
      </c>
      <c r="D522" s="19" t="s">
        <v>1273</v>
      </c>
      <c r="E522" s="352">
        <v>87.3</v>
      </c>
      <c r="F522" s="23">
        <v>109.3</v>
      </c>
      <c r="H522" s="183" t="s">
        <v>2902</v>
      </c>
    </row>
    <row r="523" spans="1:8" x14ac:dyDescent="0.2">
      <c r="A523" s="43"/>
      <c r="B523" s="43"/>
      <c r="C523" s="28"/>
      <c r="E523" s="24"/>
      <c r="F523" s="23"/>
      <c r="G523" s="46"/>
    </row>
    <row r="524" spans="1:8" x14ac:dyDescent="0.2">
      <c r="A524" s="26" t="s">
        <v>1274</v>
      </c>
      <c r="B524" s="16"/>
      <c r="C524" s="28" t="s">
        <v>134</v>
      </c>
      <c r="D524" s="274" t="s">
        <v>1289</v>
      </c>
      <c r="E524" s="24">
        <v>97.4</v>
      </c>
      <c r="F524" s="23">
        <v>130</v>
      </c>
      <c r="G524" s="46"/>
      <c r="H524" s="183" t="s">
        <v>1288</v>
      </c>
    </row>
    <row r="525" spans="1:8" x14ac:dyDescent="0.2">
      <c r="A525" s="26"/>
      <c r="B525" s="16"/>
      <c r="C525" s="94"/>
      <c r="D525" s="274"/>
      <c r="E525" s="29"/>
      <c r="F525" s="29"/>
      <c r="G525" s="340"/>
    </row>
    <row r="526" spans="1:8" x14ac:dyDescent="0.2">
      <c r="A526" s="401" t="s">
        <v>1290</v>
      </c>
      <c r="B526" s="401"/>
      <c r="C526" s="401"/>
      <c r="D526" s="401"/>
      <c r="E526" s="401"/>
      <c r="F526" s="401"/>
      <c r="G526" s="401"/>
      <c r="H526" s="401"/>
    </row>
    <row r="527" spans="1:8" x14ac:dyDescent="0.2">
      <c r="A527" s="407" t="s">
        <v>2903</v>
      </c>
      <c r="B527" s="407"/>
      <c r="C527" s="407"/>
      <c r="D527" s="407"/>
      <c r="E527" s="407"/>
      <c r="F527" s="407"/>
      <c r="G527" s="407"/>
      <c r="H527" s="407"/>
    </row>
    <row r="528" spans="1:8" x14ac:dyDescent="0.2">
      <c r="A528" s="16"/>
      <c r="B528" s="16"/>
      <c r="C528" s="94"/>
      <c r="G528" s="46"/>
    </row>
    <row r="529" spans="1:8" x14ac:dyDescent="0.2">
      <c r="A529" s="238" t="s">
        <v>2904</v>
      </c>
      <c r="B529" s="16"/>
      <c r="C529" s="28" t="s">
        <v>1293</v>
      </c>
      <c r="D529" s="32">
        <v>27.7</v>
      </c>
      <c r="E529" s="24">
        <v>83.7</v>
      </c>
      <c r="F529" s="23">
        <v>91.2</v>
      </c>
      <c r="G529" s="67"/>
      <c r="H529" s="183" t="s">
        <v>2905</v>
      </c>
    </row>
    <row r="530" spans="1:8" x14ac:dyDescent="0.2">
      <c r="A530" s="26"/>
      <c r="B530" s="16"/>
      <c r="C530" s="28"/>
      <c r="D530" s="274"/>
      <c r="E530" s="30"/>
      <c r="F530" s="37"/>
      <c r="G530" s="68"/>
    </row>
    <row r="531" spans="1:8" x14ac:dyDescent="0.2">
      <c r="A531" s="26"/>
      <c r="B531" s="16"/>
      <c r="C531" s="28"/>
      <c r="D531" s="274"/>
      <c r="E531" s="30"/>
      <c r="F531" s="37"/>
      <c r="G531" s="68"/>
      <c r="H531" s="183" t="s">
        <v>2906</v>
      </c>
    </row>
    <row r="532" spans="1:8" x14ac:dyDescent="0.2">
      <c r="A532" s="238" t="s">
        <v>1296</v>
      </c>
      <c r="B532" s="16"/>
      <c r="C532" s="28" t="s">
        <v>1293</v>
      </c>
      <c r="D532" s="32">
        <v>891</v>
      </c>
      <c r="E532" s="24">
        <v>91.2</v>
      </c>
      <c r="F532" s="37">
        <v>102.1</v>
      </c>
      <c r="H532" s="183" t="s">
        <v>2907</v>
      </c>
    </row>
    <row r="533" spans="1:8" x14ac:dyDescent="0.2">
      <c r="A533" s="66"/>
      <c r="B533" s="16"/>
      <c r="C533" s="94"/>
      <c r="G533" s="340"/>
    </row>
    <row r="534" spans="1:8" ht="12.75" x14ac:dyDescent="0.2">
      <c r="A534" s="336" t="str">
        <f>$A$1 &amp; " (cd.)"</f>
        <v>TABL. 1. PRODUKCJA WAŻNIEJSZYCH WYROBÓW PRZEMYSŁOWYCH W STYCZNIU 2020 r. (cd.)</v>
      </c>
    </row>
    <row r="535" spans="1:8" ht="12.75" x14ac:dyDescent="0.2">
      <c r="A535" s="182" t="str">
        <f>$A$2 &amp; " (cont.)"</f>
        <v>TABL. 1. PRODUCTION OF MAJOR INDUSTRIAL PRODUCTS IN JANUARY 2020 (cont.)</v>
      </c>
      <c r="B535" s="14"/>
    </row>
    <row r="536" spans="1:8" ht="15" customHeight="1" x14ac:dyDescent="0.2">
      <c r="A536" s="385" t="str">
        <f>$A$3</f>
        <v>WYROBY
wg Polskiej Klasyfikacji 
Wyrobów i Usług (PKWiU) / PRODPOL</v>
      </c>
      <c r="B536" s="386"/>
      <c r="C536" s="391" t="str">
        <f>$C$3</f>
        <v xml:space="preserve">Jednostka
miary  </v>
      </c>
      <c r="D536" s="423">
        <f>$D$3</f>
        <v>2020</v>
      </c>
      <c r="E536" s="422"/>
      <c r="F536" s="424"/>
      <c r="G536" s="9"/>
      <c r="H536" s="393" t="str">
        <f>$H$3</f>
        <v xml:space="preserve">PRODUCTS                                                                    by Polish Classification of Products and Services (PKWiU)/PRODPOL </v>
      </c>
    </row>
    <row r="537" spans="1:8" x14ac:dyDescent="0.2">
      <c r="A537" s="387"/>
      <c r="B537" s="388"/>
      <c r="C537" s="392"/>
      <c r="D537" s="423" t="str">
        <f>$D$4</f>
        <v>I</v>
      </c>
      <c r="E537" s="422"/>
      <c r="F537" s="424"/>
      <c r="G537" s="11"/>
      <c r="H537" s="394"/>
    </row>
    <row r="538" spans="1:8" ht="22.5" x14ac:dyDescent="0.2">
      <c r="A538" s="389"/>
      <c r="B538" s="390"/>
      <c r="C538" s="87" t="str">
        <f>$C$5</f>
        <v>Measure-ment unit</v>
      </c>
      <c r="D538" s="10" t="str">
        <f>$D$5</f>
        <v>Liczby
bezwzględne</v>
      </c>
      <c r="E538" s="10" t="str">
        <f>$E$5</f>
        <v>I 2019=100</v>
      </c>
      <c r="F538" s="321" t="str">
        <f>$F$5</f>
        <v>XII 2019=100</v>
      </c>
      <c r="G538" s="12"/>
      <c r="H538" s="395"/>
    </row>
    <row r="539" spans="1:8" x14ac:dyDescent="0.2">
      <c r="A539" s="66"/>
      <c r="B539" s="16"/>
      <c r="C539" s="94"/>
      <c r="G539" s="340"/>
    </row>
    <row r="540" spans="1:8" x14ac:dyDescent="0.2">
      <c r="A540" s="401" t="s">
        <v>2908</v>
      </c>
      <c r="B540" s="401"/>
      <c r="C540" s="401"/>
      <c r="D540" s="401"/>
      <c r="E540" s="401"/>
      <c r="F540" s="401"/>
      <c r="G540" s="401"/>
      <c r="H540" s="401"/>
    </row>
    <row r="541" spans="1:8" x14ac:dyDescent="0.2">
      <c r="A541" s="16"/>
      <c r="B541" s="16"/>
      <c r="G541" s="46"/>
    </row>
    <row r="542" spans="1:8" x14ac:dyDescent="0.2">
      <c r="A542" s="26" t="s">
        <v>1302</v>
      </c>
      <c r="B542" s="36"/>
      <c r="C542" s="28" t="s">
        <v>134</v>
      </c>
      <c r="D542" s="19">
        <v>87400</v>
      </c>
      <c r="E542" s="30">
        <v>95.3</v>
      </c>
      <c r="F542" s="37">
        <v>131.69999999999999</v>
      </c>
      <c r="H542" s="183" t="s">
        <v>2909</v>
      </c>
    </row>
    <row r="543" spans="1:8" x14ac:dyDescent="0.2">
      <c r="B543" s="36"/>
      <c r="C543" s="28"/>
      <c r="D543" s="23"/>
      <c r="E543" s="24"/>
      <c r="F543" s="23"/>
      <c r="G543" s="340"/>
    </row>
    <row r="544" spans="1:8" x14ac:dyDescent="0.2">
      <c r="A544" s="16" t="s">
        <v>117</v>
      </c>
      <c r="B544" s="34"/>
      <c r="C544" s="25"/>
      <c r="D544" s="23"/>
      <c r="E544" s="24"/>
      <c r="F544" s="23"/>
      <c r="G544" s="46"/>
      <c r="H544" s="183" t="s">
        <v>781</v>
      </c>
    </row>
    <row r="545" spans="1:8" ht="12.75" x14ac:dyDescent="0.2">
      <c r="A545" s="22" t="s">
        <v>2910</v>
      </c>
      <c r="B545" s="39" t="s">
        <v>25</v>
      </c>
      <c r="C545" s="28" t="s">
        <v>532</v>
      </c>
      <c r="D545" s="19" t="s">
        <v>1331</v>
      </c>
      <c r="E545" s="24">
        <v>90.4</v>
      </c>
      <c r="F545" s="23">
        <v>113.2</v>
      </c>
      <c r="G545" s="46"/>
      <c r="H545" s="183" t="s">
        <v>1330</v>
      </c>
    </row>
    <row r="546" spans="1:8" x14ac:dyDescent="0.2">
      <c r="A546" s="22"/>
      <c r="B546" s="22"/>
      <c r="C546" s="28" t="s">
        <v>134</v>
      </c>
      <c r="D546" s="19" t="s">
        <v>1345</v>
      </c>
      <c r="E546" s="24">
        <v>99.2</v>
      </c>
      <c r="F546" s="23">
        <v>123.7</v>
      </c>
    </row>
    <row r="547" spans="1:8" x14ac:dyDescent="0.2">
      <c r="A547" s="22" t="s">
        <v>2911</v>
      </c>
      <c r="B547" s="22"/>
      <c r="C547" s="28"/>
      <c r="D547" s="23"/>
      <c r="E547" s="24"/>
      <c r="F547" s="23"/>
      <c r="H547" s="183" t="s">
        <v>1347</v>
      </c>
    </row>
    <row r="548" spans="1:8" x14ac:dyDescent="0.2">
      <c r="A548" s="253" t="s">
        <v>1376</v>
      </c>
      <c r="B548" s="35"/>
      <c r="C548" s="28"/>
      <c r="D548" s="23"/>
      <c r="E548" s="24"/>
      <c r="F548" s="23"/>
      <c r="G548" s="46"/>
      <c r="H548" s="183" t="s">
        <v>2912</v>
      </c>
    </row>
    <row r="549" spans="1:8" x14ac:dyDescent="0.2">
      <c r="A549" s="26" t="s">
        <v>2913</v>
      </c>
      <c r="B549" s="35"/>
      <c r="C549" s="28" t="s">
        <v>532</v>
      </c>
      <c r="D549" s="19" t="s">
        <v>1361</v>
      </c>
      <c r="E549" s="24">
        <v>103.8</v>
      </c>
      <c r="F549" s="23">
        <v>129.80000000000001</v>
      </c>
      <c r="G549" s="46"/>
      <c r="H549" s="183" t="s">
        <v>2914</v>
      </c>
    </row>
    <row r="550" spans="1:8" x14ac:dyDescent="0.2">
      <c r="B550" s="35"/>
      <c r="C550" s="28" t="s">
        <v>134</v>
      </c>
      <c r="D550" s="19" t="s">
        <v>1375</v>
      </c>
      <c r="E550" s="24">
        <v>105.1</v>
      </c>
      <c r="F550" s="23">
        <v>126.8</v>
      </c>
    </row>
    <row r="551" spans="1:8" x14ac:dyDescent="0.2">
      <c r="A551" s="253" t="s">
        <v>1376</v>
      </c>
      <c r="B551" s="35"/>
      <c r="C551" s="28"/>
      <c r="D551" s="23"/>
      <c r="E551" s="24"/>
      <c r="F551" s="23"/>
      <c r="G551" s="46"/>
    </row>
    <row r="552" spans="1:8" x14ac:dyDescent="0.2">
      <c r="A552" s="26" t="s">
        <v>1377</v>
      </c>
      <c r="B552" s="35"/>
      <c r="C552" s="28" t="s">
        <v>532</v>
      </c>
      <c r="D552" s="23">
        <v>353</v>
      </c>
      <c r="E552" s="30">
        <v>95.4</v>
      </c>
      <c r="F552" s="37">
        <v>116.1</v>
      </c>
      <c r="G552" s="46"/>
      <c r="H552" s="183" t="s">
        <v>2915</v>
      </c>
    </row>
    <row r="553" spans="1:8" x14ac:dyDescent="0.2">
      <c r="A553" s="22"/>
      <c r="B553" s="22"/>
      <c r="C553" s="28" t="s">
        <v>134</v>
      </c>
      <c r="D553" s="19" t="s">
        <v>1393</v>
      </c>
      <c r="E553" s="24">
        <v>93.8</v>
      </c>
      <c r="F553" s="23">
        <v>116.8</v>
      </c>
    </row>
    <row r="554" spans="1:8" x14ac:dyDescent="0.2">
      <c r="A554" s="22"/>
      <c r="B554" s="22"/>
      <c r="C554" s="28"/>
      <c r="D554" s="23"/>
      <c r="E554" s="24"/>
      <c r="F554" s="23"/>
      <c r="G554" s="46"/>
    </row>
    <row r="555" spans="1:8" x14ac:dyDescent="0.2">
      <c r="A555" s="26" t="s">
        <v>1394</v>
      </c>
      <c r="B555" s="22"/>
      <c r="C555" s="28" t="s">
        <v>532</v>
      </c>
      <c r="D555" s="23">
        <v>13.6</v>
      </c>
      <c r="E555" s="24">
        <v>108.6</v>
      </c>
      <c r="F555" s="23">
        <v>197.2</v>
      </c>
      <c r="G555" s="46"/>
      <c r="H555" s="183" t="s">
        <v>2916</v>
      </c>
    </row>
    <row r="556" spans="1:8" x14ac:dyDescent="0.2">
      <c r="B556" s="35"/>
      <c r="C556" s="28" t="s">
        <v>134</v>
      </c>
      <c r="D556" s="19" t="s">
        <v>1399</v>
      </c>
      <c r="E556" s="24">
        <v>109.6</v>
      </c>
      <c r="F556" s="23">
        <v>184.9</v>
      </c>
    </row>
    <row r="557" spans="1:8" x14ac:dyDescent="0.2">
      <c r="B557" s="35"/>
      <c r="C557" s="28"/>
      <c r="D557" s="23"/>
      <c r="E557" s="24"/>
      <c r="F557" s="23"/>
      <c r="G557" s="46"/>
      <c r="H557" s="183" t="s">
        <v>2917</v>
      </c>
    </row>
    <row r="558" spans="1:8" x14ac:dyDescent="0.2">
      <c r="A558" s="26" t="s">
        <v>1401</v>
      </c>
      <c r="B558" s="22"/>
      <c r="C558" s="28" t="s">
        <v>532</v>
      </c>
      <c r="D558" s="23">
        <v>26.7</v>
      </c>
      <c r="E558" s="24">
        <v>65.099999999999994</v>
      </c>
      <c r="F558" s="23">
        <v>119.3</v>
      </c>
      <c r="G558" s="46"/>
      <c r="H558" s="183" t="s">
        <v>2918</v>
      </c>
    </row>
    <row r="559" spans="1:8" x14ac:dyDescent="0.2">
      <c r="A559" s="26"/>
      <c r="B559" s="22"/>
      <c r="C559" s="28" t="s">
        <v>134</v>
      </c>
      <c r="D559" s="40" t="s">
        <v>1412</v>
      </c>
      <c r="E559" s="24">
        <v>83.3</v>
      </c>
      <c r="F559" s="23">
        <v>155.69999999999999</v>
      </c>
      <c r="G559" s="46"/>
    </row>
    <row r="560" spans="1:8" x14ac:dyDescent="0.2">
      <c r="B560" s="35"/>
      <c r="C560" s="28"/>
      <c r="D560" s="37"/>
      <c r="E560" s="30"/>
      <c r="F560" s="37"/>
      <c r="G560" s="46"/>
    </row>
    <row r="561" spans="1:8" x14ac:dyDescent="0.2">
      <c r="A561" s="253" t="s">
        <v>1417</v>
      </c>
      <c r="B561" s="35"/>
      <c r="C561" s="28"/>
      <c r="D561" s="37"/>
      <c r="E561" s="30"/>
      <c r="F561" s="37"/>
      <c r="G561" s="46"/>
      <c r="H561" s="183" t="s">
        <v>2919</v>
      </c>
    </row>
    <row r="562" spans="1:8" x14ac:dyDescent="0.2">
      <c r="A562" s="26" t="s">
        <v>1419</v>
      </c>
      <c r="B562" s="35"/>
      <c r="C562" s="28" t="s">
        <v>134</v>
      </c>
      <c r="D562" s="19" t="s">
        <v>1432</v>
      </c>
      <c r="E562" s="24">
        <v>116.1</v>
      </c>
      <c r="F562" s="37">
        <v>130.19999999999999</v>
      </c>
      <c r="G562" s="46"/>
      <c r="H562" s="183" t="s">
        <v>2920</v>
      </c>
    </row>
    <row r="563" spans="1:8" x14ac:dyDescent="0.2">
      <c r="B563" s="35"/>
      <c r="C563" s="28"/>
      <c r="D563" s="37"/>
      <c r="E563" s="30"/>
      <c r="F563" s="37"/>
      <c r="G563" s="46"/>
    </row>
    <row r="564" spans="1:8" x14ac:dyDescent="0.2">
      <c r="A564" s="253" t="s">
        <v>1417</v>
      </c>
      <c r="B564" s="35"/>
      <c r="C564" s="28"/>
      <c r="D564" s="37"/>
      <c r="E564" s="30"/>
      <c r="F564" s="37"/>
      <c r="G564" s="46"/>
      <c r="H564" s="183" t="s">
        <v>2919</v>
      </c>
    </row>
    <row r="565" spans="1:8" x14ac:dyDescent="0.2">
      <c r="A565" s="26" t="s">
        <v>1433</v>
      </c>
      <c r="B565" s="35"/>
      <c r="C565" s="28" t="s">
        <v>134</v>
      </c>
      <c r="D565" s="19" t="s">
        <v>1448</v>
      </c>
      <c r="E565" s="24">
        <v>96.3</v>
      </c>
      <c r="F565" s="23">
        <v>139.9</v>
      </c>
      <c r="G565" s="46"/>
      <c r="H565" s="183" t="s">
        <v>2921</v>
      </c>
    </row>
    <row r="566" spans="1:8" x14ac:dyDescent="0.2">
      <c r="A566" s="26"/>
      <c r="B566" s="35"/>
      <c r="C566" s="28"/>
      <c r="D566" s="19"/>
      <c r="E566" s="37"/>
      <c r="F566" s="37"/>
      <c r="G566" s="46"/>
    </row>
    <row r="567" spans="1:8" x14ac:dyDescent="0.2">
      <c r="A567" s="253" t="s">
        <v>1417</v>
      </c>
      <c r="B567" s="35"/>
      <c r="C567" s="28"/>
      <c r="D567" s="19"/>
      <c r="E567" s="30"/>
      <c r="F567" s="37"/>
      <c r="G567" s="46"/>
      <c r="H567" s="183" t="s">
        <v>2919</v>
      </c>
    </row>
    <row r="568" spans="1:8" x14ac:dyDescent="0.2">
      <c r="A568" s="26" t="s">
        <v>1449</v>
      </c>
      <c r="B568" s="35"/>
      <c r="C568" s="28" t="s">
        <v>134</v>
      </c>
      <c r="D568" s="19" t="s">
        <v>1464</v>
      </c>
      <c r="E568" s="24">
        <v>98.8</v>
      </c>
      <c r="F568" s="23">
        <v>133.19999999999999</v>
      </c>
      <c r="G568" s="46"/>
      <c r="H568" s="183" t="s">
        <v>2922</v>
      </c>
    </row>
    <row r="569" spans="1:8" x14ac:dyDescent="0.2">
      <c r="A569" s="26"/>
      <c r="B569" s="35"/>
      <c r="C569" s="28"/>
      <c r="D569" s="19"/>
      <c r="E569" s="30"/>
      <c r="F569" s="37"/>
      <c r="G569" s="46"/>
    </row>
    <row r="570" spans="1:8" x14ac:dyDescent="0.2">
      <c r="A570" s="253" t="s">
        <v>1465</v>
      </c>
      <c r="B570" s="35"/>
      <c r="C570" s="28"/>
      <c r="D570" s="19"/>
      <c r="E570" s="30"/>
      <c r="F570" s="37"/>
      <c r="G570" s="46"/>
      <c r="H570" s="183" t="s">
        <v>2923</v>
      </c>
    </row>
    <row r="571" spans="1:8" x14ac:dyDescent="0.2">
      <c r="A571" s="26" t="s">
        <v>2924</v>
      </c>
      <c r="B571" s="35"/>
      <c r="C571" s="28" t="s">
        <v>134</v>
      </c>
      <c r="D571" s="19" t="s">
        <v>1481</v>
      </c>
      <c r="E571" s="24">
        <v>119.1</v>
      </c>
      <c r="F571" s="23">
        <v>126.5</v>
      </c>
      <c r="G571" s="46"/>
      <c r="H571" s="183" t="s">
        <v>2925</v>
      </c>
    </row>
    <row r="572" spans="1:8" x14ac:dyDescent="0.2">
      <c r="B572" s="35"/>
      <c r="C572" s="28"/>
      <c r="D572" s="19"/>
      <c r="E572" s="37"/>
      <c r="F572" s="37"/>
      <c r="G572" s="46"/>
    </row>
    <row r="573" spans="1:8" x14ac:dyDescent="0.2">
      <c r="A573" s="26" t="s">
        <v>1482</v>
      </c>
      <c r="C573" s="28" t="s">
        <v>134</v>
      </c>
      <c r="D573" s="19" t="s">
        <v>1497</v>
      </c>
      <c r="E573" s="24">
        <v>95.7</v>
      </c>
      <c r="F573" s="23">
        <v>99.2</v>
      </c>
      <c r="G573" s="46"/>
      <c r="H573" s="183" t="s">
        <v>2926</v>
      </c>
    </row>
    <row r="574" spans="1:8" x14ac:dyDescent="0.2">
      <c r="A574" s="26"/>
      <c r="C574" s="28"/>
      <c r="D574" s="19"/>
      <c r="E574" s="30"/>
      <c r="F574" s="37"/>
      <c r="G574" s="46"/>
    </row>
    <row r="575" spans="1:8" x14ac:dyDescent="0.2">
      <c r="A575" s="253" t="s">
        <v>1498</v>
      </c>
      <c r="C575" s="28"/>
      <c r="D575" s="19"/>
      <c r="E575" s="30"/>
      <c r="F575" s="37"/>
      <c r="G575" s="46"/>
      <c r="H575" s="183" t="s">
        <v>2927</v>
      </c>
    </row>
    <row r="576" spans="1:8" x14ac:dyDescent="0.2">
      <c r="A576" s="26" t="s">
        <v>1500</v>
      </c>
      <c r="C576" s="28" t="s">
        <v>134</v>
      </c>
      <c r="D576" s="19" t="s">
        <v>1515</v>
      </c>
      <c r="E576" s="37">
        <v>106</v>
      </c>
      <c r="F576" s="23">
        <v>125.2</v>
      </c>
      <c r="G576" s="340"/>
      <c r="H576" s="183" t="s">
        <v>2928</v>
      </c>
    </row>
    <row r="577" spans="1:8" ht="7.9" customHeight="1" x14ac:dyDescent="0.2">
      <c r="A577" s="26"/>
      <c r="C577" s="28"/>
      <c r="D577" s="19"/>
      <c r="E577" s="30"/>
      <c r="F577" s="37"/>
      <c r="G577" s="46"/>
    </row>
    <row r="578" spans="1:8" x14ac:dyDescent="0.2">
      <c r="A578" s="253" t="s">
        <v>2929</v>
      </c>
      <c r="B578" s="35"/>
      <c r="C578" s="28"/>
      <c r="D578" s="37"/>
      <c r="E578" s="30"/>
      <c r="F578" s="37"/>
      <c r="G578" s="46"/>
      <c r="H578" s="183" t="s">
        <v>2930</v>
      </c>
    </row>
    <row r="579" spans="1:8" x14ac:dyDescent="0.2">
      <c r="A579" s="26" t="s">
        <v>2931</v>
      </c>
      <c r="C579" s="28" t="s">
        <v>134</v>
      </c>
      <c r="D579" s="19" t="s">
        <v>1530</v>
      </c>
      <c r="E579" s="24">
        <v>94.6</v>
      </c>
      <c r="F579" s="23">
        <v>172.7</v>
      </c>
      <c r="G579" s="46"/>
      <c r="H579" s="183" t="s">
        <v>2932</v>
      </c>
    </row>
    <row r="580" spans="1:8" ht="12.75" x14ac:dyDescent="0.2">
      <c r="B580" s="14"/>
      <c r="C580" s="28" t="s">
        <v>490</v>
      </c>
      <c r="D580" s="19" t="s">
        <v>1542</v>
      </c>
      <c r="E580" s="24">
        <v>96.6</v>
      </c>
      <c r="F580" s="23">
        <v>135.1</v>
      </c>
      <c r="G580" s="46"/>
    </row>
    <row r="581" spans="1:8" ht="7.9" customHeight="1" x14ac:dyDescent="0.2">
      <c r="B581" s="14"/>
      <c r="C581" s="28"/>
      <c r="D581" s="19"/>
      <c r="E581" s="30"/>
      <c r="F581" s="37"/>
      <c r="G581" s="46"/>
    </row>
    <row r="582" spans="1:8" x14ac:dyDescent="0.2">
      <c r="A582" s="253" t="s">
        <v>1543</v>
      </c>
      <c r="B582" s="14"/>
      <c r="C582" s="28"/>
      <c r="D582" s="19"/>
      <c r="E582" s="30"/>
      <c r="F582" s="37"/>
      <c r="G582" s="46"/>
      <c r="H582" s="184" t="s">
        <v>2933</v>
      </c>
    </row>
    <row r="583" spans="1:8" x14ac:dyDescent="0.2">
      <c r="A583" s="26" t="s">
        <v>1545</v>
      </c>
      <c r="B583" s="14"/>
      <c r="C583" s="28" t="s">
        <v>532</v>
      </c>
      <c r="D583" s="19">
        <v>558</v>
      </c>
      <c r="E583" s="30">
        <v>98.6</v>
      </c>
      <c r="F583" s="37">
        <v>102.2</v>
      </c>
      <c r="G583" s="46"/>
      <c r="H583" s="184" t="s">
        <v>2934</v>
      </c>
    </row>
    <row r="584" spans="1:8" x14ac:dyDescent="0.2">
      <c r="B584" s="14"/>
      <c r="C584" s="28"/>
      <c r="D584" s="19"/>
      <c r="E584" s="30"/>
      <c r="F584" s="37"/>
      <c r="G584" s="46"/>
    </row>
    <row r="585" spans="1:8" x14ac:dyDescent="0.2">
      <c r="A585" s="253" t="s">
        <v>2935</v>
      </c>
      <c r="B585" s="14"/>
      <c r="C585" s="28"/>
      <c r="D585" s="19"/>
      <c r="E585" s="30"/>
      <c r="F585" s="37"/>
      <c r="G585" s="46"/>
    </row>
    <row r="586" spans="1:8" x14ac:dyDescent="0.2">
      <c r="A586" s="26" t="s">
        <v>2936</v>
      </c>
      <c r="B586" s="14"/>
      <c r="C586" s="28" t="s">
        <v>532</v>
      </c>
      <c r="D586" s="19">
        <v>495</v>
      </c>
      <c r="E586" s="30">
        <v>102.4</v>
      </c>
      <c r="F586" s="37">
        <v>107.3</v>
      </c>
      <c r="G586" s="46"/>
      <c r="H586" s="183" t="s">
        <v>2937</v>
      </c>
    </row>
    <row r="587" spans="1:8" x14ac:dyDescent="0.2">
      <c r="B587" s="14"/>
      <c r="C587" s="28"/>
      <c r="D587" s="19"/>
      <c r="E587" s="30"/>
      <c r="F587" s="37"/>
      <c r="G587" s="46"/>
    </row>
    <row r="588" spans="1:8" x14ac:dyDescent="0.2">
      <c r="A588" s="253" t="s">
        <v>2938</v>
      </c>
      <c r="B588" s="14"/>
      <c r="C588" s="28"/>
      <c r="D588" s="19"/>
      <c r="E588" s="30"/>
      <c r="F588" s="37"/>
      <c r="G588" s="46"/>
    </row>
    <row r="589" spans="1:8" x14ac:dyDescent="0.2">
      <c r="A589" s="26" t="s">
        <v>2936</v>
      </c>
      <c r="B589" s="14"/>
      <c r="C589" s="28" t="s">
        <v>532</v>
      </c>
      <c r="D589" s="350">
        <v>19.100000000000001</v>
      </c>
      <c r="E589" s="30">
        <v>92.9</v>
      </c>
      <c r="F589" s="37">
        <v>103.5</v>
      </c>
      <c r="G589" s="46"/>
      <c r="H589" s="183" t="s">
        <v>1551</v>
      </c>
    </row>
    <row r="590" spans="1:8" ht="7.9" customHeight="1" x14ac:dyDescent="0.2">
      <c r="B590" s="44"/>
      <c r="C590" s="94"/>
      <c r="G590" s="340"/>
    </row>
    <row r="591" spans="1:8" x14ac:dyDescent="0.2">
      <c r="A591" s="401" t="s">
        <v>2939</v>
      </c>
      <c r="B591" s="401"/>
      <c r="C591" s="401"/>
      <c r="D591" s="401"/>
      <c r="E591" s="401"/>
      <c r="F591" s="401"/>
      <c r="G591" s="401"/>
      <c r="H591" s="401"/>
    </row>
    <row r="592" spans="1:8" ht="7.9" customHeight="1" x14ac:dyDescent="0.2">
      <c r="B592" s="44"/>
      <c r="C592" s="94"/>
      <c r="G592" s="340"/>
    </row>
    <row r="593" spans="1:8" x14ac:dyDescent="0.2">
      <c r="A593" s="253" t="s">
        <v>1554</v>
      </c>
      <c r="C593" s="25"/>
      <c r="D593" s="24"/>
      <c r="E593" s="24"/>
      <c r="F593" s="23"/>
    </row>
    <row r="594" spans="1:8" x14ac:dyDescent="0.2">
      <c r="A594" s="253" t="s">
        <v>2940</v>
      </c>
      <c r="C594" s="25"/>
      <c r="D594" s="24"/>
      <c r="E594" s="24"/>
      <c r="F594" s="23"/>
      <c r="G594" s="46"/>
      <c r="H594" s="183" t="s">
        <v>1556</v>
      </c>
    </row>
    <row r="595" spans="1:8" ht="12.75" x14ac:dyDescent="0.2">
      <c r="A595" s="253" t="s">
        <v>2941</v>
      </c>
      <c r="C595" s="28" t="s">
        <v>490</v>
      </c>
      <c r="D595" s="274" t="s">
        <v>1572</v>
      </c>
      <c r="E595" s="24">
        <v>89.3</v>
      </c>
      <c r="F595" s="23">
        <v>93.6</v>
      </c>
      <c r="G595" s="340"/>
      <c r="H595" s="183" t="s">
        <v>2942</v>
      </c>
    </row>
    <row r="596" spans="1:8" ht="7.9" customHeight="1" x14ac:dyDescent="0.2">
      <c r="C596" s="28"/>
      <c r="D596" s="58"/>
      <c r="E596" s="58"/>
      <c r="F596" s="23"/>
      <c r="G596" s="46"/>
    </row>
    <row r="597" spans="1:8" ht="12.75" x14ac:dyDescent="0.2">
      <c r="A597" s="26" t="s">
        <v>2943</v>
      </c>
      <c r="B597" s="17"/>
      <c r="C597" s="28" t="s">
        <v>490</v>
      </c>
      <c r="D597" s="32">
        <v>910</v>
      </c>
      <c r="E597" s="24">
        <v>100.4</v>
      </c>
      <c r="F597" s="37">
        <v>122.3</v>
      </c>
      <c r="H597" s="183" t="s">
        <v>2944</v>
      </c>
    </row>
    <row r="598" spans="1:8" ht="12.75" customHeight="1" x14ac:dyDescent="0.2">
      <c r="A598" s="16"/>
      <c r="B598" s="17"/>
      <c r="C598" s="28"/>
      <c r="D598" s="24"/>
      <c r="E598" s="24"/>
      <c r="F598" s="23"/>
      <c r="G598" s="46"/>
    </row>
    <row r="599" spans="1:8" ht="12.75" x14ac:dyDescent="0.2">
      <c r="A599" s="26" t="s">
        <v>2945</v>
      </c>
      <c r="B599" s="16" t="s">
        <v>25</v>
      </c>
      <c r="C599" s="28" t="s">
        <v>490</v>
      </c>
      <c r="D599" s="32">
        <v>457</v>
      </c>
      <c r="E599" s="24">
        <v>107.5</v>
      </c>
      <c r="F599" s="23">
        <v>124.2</v>
      </c>
      <c r="H599" s="183" t="s">
        <v>1583</v>
      </c>
    </row>
    <row r="600" spans="1:8" ht="7.9" customHeight="1" x14ac:dyDescent="0.2">
      <c r="A600" s="16"/>
      <c r="B600" s="17"/>
      <c r="C600" s="25"/>
      <c r="D600" s="24"/>
      <c r="E600" s="24"/>
      <c r="F600" s="23"/>
    </row>
    <row r="601" spans="1:8" x14ac:dyDescent="0.2">
      <c r="A601" s="16" t="s">
        <v>1584</v>
      </c>
      <c r="B601" s="17"/>
      <c r="C601" s="25"/>
      <c r="D601" s="24"/>
      <c r="E601" s="24"/>
      <c r="F601" s="23"/>
      <c r="H601" s="183" t="s">
        <v>2946</v>
      </c>
    </row>
    <row r="602" spans="1:8" ht="12" customHeight="1" x14ac:dyDescent="0.2">
      <c r="A602" s="16" t="s">
        <v>2947</v>
      </c>
      <c r="C602" s="25"/>
      <c r="D602" s="24"/>
      <c r="E602" s="24"/>
      <c r="F602" s="23"/>
      <c r="G602" s="46"/>
      <c r="H602" s="86" t="s">
        <v>2948</v>
      </c>
    </row>
    <row r="603" spans="1:8" ht="12.75" x14ac:dyDescent="0.2">
      <c r="A603" s="22" t="s">
        <v>2949</v>
      </c>
      <c r="B603" s="22"/>
      <c r="C603" s="28" t="s">
        <v>532</v>
      </c>
      <c r="D603" s="274" t="s">
        <v>1602</v>
      </c>
      <c r="E603" s="24">
        <v>85.1</v>
      </c>
      <c r="F603" s="23">
        <v>78.400000000000006</v>
      </c>
      <c r="H603" s="183" t="s">
        <v>2950</v>
      </c>
    </row>
    <row r="604" spans="1:8" ht="7.9" customHeight="1" x14ac:dyDescent="0.2">
      <c r="A604" s="16"/>
      <c r="B604" s="17"/>
      <c r="C604" s="25"/>
      <c r="D604" s="24"/>
      <c r="E604" s="24"/>
      <c r="F604" s="23"/>
    </row>
    <row r="605" spans="1:8" x14ac:dyDescent="0.2">
      <c r="A605" s="16"/>
      <c r="B605" s="17"/>
      <c r="C605" s="25"/>
      <c r="D605" s="24"/>
      <c r="E605" s="24"/>
      <c r="F605" s="23"/>
      <c r="H605" s="183" t="s">
        <v>2951</v>
      </c>
    </row>
    <row r="606" spans="1:8" x14ac:dyDescent="0.2">
      <c r="A606" s="16" t="s">
        <v>1604</v>
      </c>
      <c r="B606" s="17"/>
      <c r="C606" s="28" t="s">
        <v>134</v>
      </c>
      <c r="D606" s="24" t="s">
        <v>1618</v>
      </c>
      <c r="E606" s="24">
        <v>100.4</v>
      </c>
      <c r="F606" s="23">
        <v>100.8</v>
      </c>
      <c r="H606" s="183" t="s">
        <v>2952</v>
      </c>
    </row>
    <row r="607" spans="1:8" ht="7.9" customHeight="1" x14ac:dyDescent="0.2">
      <c r="A607" s="22"/>
      <c r="B607" s="22"/>
      <c r="C607" s="94"/>
      <c r="D607" s="274"/>
      <c r="E607" s="29"/>
      <c r="F607" s="29"/>
    </row>
    <row r="608" spans="1:8" x14ac:dyDescent="0.2">
      <c r="A608" s="405" t="s">
        <v>2953</v>
      </c>
      <c r="B608" s="405"/>
      <c r="C608" s="405"/>
      <c r="D608" s="405"/>
      <c r="E608" s="405"/>
      <c r="F608" s="405"/>
      <c r="G608" s="405"/>
      <c r="H608" s="405"/>
    </row>
    <row r="609" spans="1:8" x14ac:dyDescent="0.2">
      <c r="A609" s="406" t="s">
        <v>2954</v>
      </c>
      <c r="B609" s="406"/>
      <c r="C609" s="406"/>
      <c r="D609" s="406"/>
      <c r="E609" s="406"/>
      <c r="F609" s="406"/>
      <c r="G609" s="406"/>
      <c r="H609" s="406"/>
    </row>
    <row r="610" spans="1:8" x14ac:dyDescent="0.2">
      <c r="A610" s="342"/>
      <c r="B610" s="342"/>
      <c r="C610" s="342"/>
      <c r="D610" s="329"/>
      <c r="E610" s="329"/>
      <c r="F610" s="329"/>
      <c r="G610" s="342"/>
      <c r="H610" s="342"/>
    </row>
    <row r="611" spans="1:8" ht="12.75" x14ac:dyDescent="0.2">
      <c r="A611" s="336" t="str">
        <f>$A$1 &amp; " (cd.)"</f>
        <v>TABL. 1. PRODUKCJA WAŻNIEJSZYCH WYROBÓW PRZEMYSŁOWYCH W STYCZNIU 2020 r. (cd.)</v>
      </c>
    </row>
    <row r="612" spans="1:8" ht="12.75" x14ac:dyDescent="0.2">
      <c r="A612" s="182" t="str">
        <f>$A$2 &amp; " (cont.)"</f>
        <v>TABL. 1. PRODUCTION OF MAJOR INDUSTRIAL PRODUCTS IN JANUARY 2020 (cont.)</v>
      </c>
      <c r="B612" s="14"/>
    </row>
    <row r="613" spans="1:8" ht="15" customHeight="1" x14ac:dyDescent="0.2">
      <c r="A613" s="385" t="str">
        <f>$A$3</f>
        <v>WYROBY
wg Polskiej Klasyfikacji 
Wyrobów i Usług (PKWiU) / PRODPOL</v>
      </c>
      <c r="B613" s="386"/>
      <c r="C613" s="391" t="str">
        <f>$C$3</f>
        <v xml:space="preserve">Jednostka
miary  </v>
      </c>
      <c r="D613" s="423">
        <f>$D$3</f>
        <v>2020</v>
      </c>
      <c r="E613" s="422"/>
      <c r="F613" s="424"/>
      <c r="G613" s="9"/>
      <c r="H613" s="393" t="str">
        <f>$H$3</f>
        <v xml:space="preserve">PRODUCTS                                                                    by Polish Classification of Products and Services (PKWiU)/PRODPOL </v>
      </c>
    </row>
    <row r="614" spans="1:8" x14ac:dyDescent="0.2">
      <c r="A614" s="387"/>
      <c r="B614" s="388"/>
      <c r="C614" s="392"/>
      <c r="D614" s="423" t="str">
        <f>$D$4</f>
        <v>I</v>
      </c>
      <c r="E614" s="422"/>
      <c r="F614" s="424"/>
      <c r="G614" s="11"/>
      <c r="H614" s="394"/>
    </row>
    <row r="615" spans="1:8" ht="22.5" x14ac:dyDescent="0.2">
      <c r="A615" s="389"/>
      <c r="B615" s="390"/>
      <c r="C615" s="87" t="str">
        <f>$C$5</f>
        <v>Measure-ment unit</v>
      </c>
      <c r="D615" s="10" t="str">
        <f>$D$5</f>
        <v>Liczby
bezwzględne</v>
      </c>
      <c r="E615" s="10" t="str">
        <f>$E$5</f>
        <v>I 2019=100</v>
      </c>
      <c r="F615" s="321" t="str">
        <f>$F$5</f>
        <v>XII 2019=100</v>
      </c>
      <c r="G615" s="12"/>
      <c r="H615" s="395"/>
    </row>
    <row r="616" spans="1:8" x14ac:dyDescent="0.2">
      <c r="B616" s="44"/>
      <c r="C616" s="94"/>
      <c r="G616" s="340"/>
    </row>
    <row r="617" spans="1:8" x14ac:dyDescent="0.2">
      <c r="A617" s="401" t="s">
        <v>2955</v>
      </c>
      <c r="B617" s="401"/>
      <c r="C617" s="401"/>
      <c r="D617" s="401"/>
      <c r="E617" s="401"/>
      <c r="F617" s="401"/>
      <c r="G617" s="401"/>
      <c r="H617" s="401"/>
    </row>
    <row r="619" spans="1:8" x14ac:dyDescent="0.2">
      <c r="A619" s="16" t="s">
        <v>1619</v>
      </c>
      <c r="C619" s="28"/>
      <c r="D619" s="19"/>
      <c r="F619" s="37"/>
      <c r="H619" s="253"/>
    </row>
    <row r="620" spans="1:8" x14ac:dyDescent="0.2">
      <c r="A620" s="26" t="s">
        <v>1620</v>
      </c>
      <c r="C620" s="28" t="s">
        <v>134</v>
      </c>
      <c r="D620" s="19" t="s">
        <v>1635</v>
      </c>
      <c r="E620" s="32">
        <v>79.099999999999994</v>
      </c>
      <c r="F620" s="23">
        <v>91.6</v>
      </c>
      <c r="H620" s="183" t="s">
        <v>1634</v>
      </c>
    </row>
    <row r="621" spans="1:8" ht="12.75" x14ac:dyDescent="0.2">
      <c r="A621" s="26"/>
      <c r="C621" s="28" t="s">
        <v>490</v>
      </c>
      <c r="D621" s="19" t="s">
        <v>1649</v>
      </c>
      <c r="E621" s="32">
        <v>80.099999999999994</v>
      </c>
      <c r="F621" s="37">
        <v>90</v>
      </c>
      <c r="H621" s="253"/>
    </row>
    <row r="622" spans="1:8" x14ac:dyDescent="0.2">
      <c r="C622" s="28"/>
      <c r="D622" s="19"/>
      <c r="F622" s="37"/>
      <c r="H622" s="253"/>
    </row>
    <row r="623" spans="1:8" ht="12.75" x14ac:dyDescent="0.2">
      <c r="A623" s="16" t="s">
        <v>2956</v>
      </c>
      <c r="B623" s="253" t="s">
        <v>25</v>
      </c>
      <c r="C623" s="28" t="s">
        <v>676</v>
      </c>
      <c r="D623" s="32">
        <v>218</v>
      </c>
      <c r="E623" s="24">
        <v>75.3</v>
      </c>
      <c r="F623" s="23">
        <v>85.7</v>
      </c>
      <c r="G623" s="46"/>
      <c r="H623" s="183" t="s">
        <v>2957</v>
      </c>
    </row>
    <row r="624" spans="1:8" x14ac:dyDescent="0.2">
      <c r="A624" s="253" t="s">
        <v>25</v>
      </c>
      <c r="B624" s="35"/>
      <c r="C624" s="28" t="s">
        <v>1657</v>
      </c>
      <c r="D624" s="32">
        <v>113</v>
      </c>
      <c r="E624" s="24">
        <v>75.2</v>
      </c>
      <c r="F624" s="37">
        <v>86</v>
      </c>
    </row>
    <row r="625" spans="1:8" x14ac:dyDescent="0.2">
      <c r="A625" s="69" t="s">
        <v>117</v>
      </c>
      <c r="B625" s="44" t="s">
        <v>25</v>
      </c>
      <c r="C625" s="28"/>
      <c r="E625" s="24"/>
      <c r="F625" s="37"/>
      <c r="G625" s="46"/>
      <c r="H625" s="183" t="s">
        <v>781</v>
      </c>
    </row>
    <row r="626" spans="1:8" ht="12.75" x14ac:dyDescent="0.2">
      <c r="A626" s="26" t="s">
        <v>1660</v>
      </c>
      <c r="B626" s="22"/>
      <c r="C626" s="28" t="s">
        <v>676</v>
      </c>
      <c r="D626" s="32">
        <v>7.6</v>
      </c>
      <c r="E626" s="24">
        <v>79.7</v>
      </c>
      <c r="F626" s="23">
        <v>70.5</v>
      </c>
      <c r="G626" s="46"/>
      <c r="H626" s="183" t="s">
        <v>2958</v>
      </c>
    </row>
    <row r="627" spans="1:8" x14ac:dyDescent="0.2">
      <c r="A627" s="35"/>
      <c r="B627" s="35"/>
      <c r="C627" s="28" t="s">
        <v>1657</v>
      </c>
      <c r="D627" s="32">
        <v>3.6</v>
      </c>
      <c r="E627" s="24">
        <v>81.5</v>
      </c>
      <c r="F627" s="37">
        <v>73</v>
      </c>
    </row>
    <row r="628" spans="1:8" x14ac:dyDescent="0.2">
      <c r="A628" s="35"/>
      <c r="B628" s="35"/>
      <c r="C628" s="28"/>
      <c r="E628" s="24"/>
      <c r="F628" s="23"/>
      <c r="G628" s="46"/>
    </row>
    <row r="629" spans="1:8" ht="12.75" x14ac:dyDescent="0.2">
      <c r="A629" s="26" t="s">
        <v>1662</v>
      </c>
      <c r="B629" s="16"/>
      <c r="C629" s="28" t="s">
        <v>676</v>
      </c>
      <c r="D629" s="32">
        <v>210</v>
      </c>
      <c r="E629" s="30">
        <v>75</v>
      </c>
      <c r="F629" s="23">
        <v>86.3</v>
      </c>
      <c r="G629" s="46"/>
      <c r="H629" s="183" t="s">
        <v>1663</v>
      </c>
    </row>
    <row r="630" spans="1:8" x14ac:dyDescent="0.2">
      <c r="A630" s="16"/>
      <c r="B630" s="16" t="s">
        <v>25</v>
      </c>
      <c r="C630" s="28" t="s">
        <v>1657</v>
      </c>
      <c r="D630" s="32">
        <v>109</v>
      </c>
      <c r="E630" s="24">
        <v>74.900000000000006</v>
      </c>
      <c r="F630" s="23">
        <v>86.5</v>
      </c>
    </row>
    <row r="631" spans="1:8" x14ac:dyDescent="0.2">
      <c r="A631" s="35"/>
      <c r="B631" s="35"/>
      <c r="C631" s="28"/>
      <c r="E631" s="24"/>
      <c r="F631" s="23"/>
      <c r="G631" s="46"/>
    </row>
    <row r="632" spans="1:8" x14ac:dyDescent="0.2">
      <c r="A632" s="26" t="s">
        <v>2959</v>
      </c>
      <c r="B632" s="35"/>
      <c r="C632" s="28" t="s">
        <v>532</v>
      </c>
      <c r="D632" s="32">
        <v>28</v>
      </c>
      <c r="E632" s="24">
        <v>71.8</v>
      </c>
      <c r="F632" s="23">
        <v>29.8</v>
      </c>
      <c r="H632" s="183" t="s">
        <v>2960</v>
      </c>
    </row>
    <row r="633" spans="1:8" ht="12.75" x14ac:dyDescent="0.2">
      <c r="A633" s="263"/>
      <c r="B633" s="35"/>
      <c r="C633" s="258"/>
      <c r="D633" s="259"/>
      <c r="E633" s="260"/>
      <c r="F633" s="37"/>
    </row>
    <row r="634" spans="1:8" x14ac:dyDescent="0.2">
      <c r="A634" s="26" t="s">
        <v>2961</v>
      </c>
      <c r="B634" s="22"/>
      <c r="C634" s="28" t="s">
        <v>532</v>
      </c>
      <c r="D634" s="274" t="s">
        <v>1683</v>
      </c>
      <c r="E634" s="24">
        <v>351.1</v>
      </c>
      <c r="F634" s="23">
        <v>277.2</v>
      </c>
      <c r="H634" s="183" t="s">
        <v>2962</v>
      </c>
    </row>
    <row r="635" spans="1:8" x14ac:dyDescent="0.2">
      <c r="A635" s="22"/>
      <c r="B635" s="22"/>
      <c r="C635" s="28"/>
      <c r="D635" s="24"/>
      <c r="E635" s="24"/>
      <c r="F635" s="23"/>
      <c r="G635" s="46"/>
    </row>
    <row r="636" spans="1:8" x14ac:dyDescent="0.2">
      <c r="A636" s="26" t="s">
        <v>1684</v>
      </c>
      <c r="B636" s="35"/>
      <c r="C636" s="28" t="s">
        <v>532</v>
      </c>
      <c r="D636" s="32">
        <v>980</v>
      </c>
      <c r="E636" s="24">
        <v>731.3</v>
      </c>
      <c r="F636" s="23">
        <v>278.39999999999998</v>
      </c>
      <c r="H636" s="183" t="s">
        <v>2963</v>
      </c>
    </row>
    <row r="637" spans="1:8" x14ac:dyDescent="0.2">
      <c r="A637" s="26"/>
      <c r="B637" s="35"/>
      <c r="C637" s="28"/>
      <c r="D637" s="274"/>
      <c r="E637" s="30"/>
      <c r="F637" s="37"/>
    </row>
    <row r="638" spans="1:8" x14ac:dyDescent="0.2">
      <c r="A638" s="253" t="s">
        <v>2964</v>
      </c>
      <c r="B638" s="35"/>
      <c r="C638" s="28"/>
      <c r="D638" s="24"/>
      <c r="E638" s="24"/>
      <c r="F638" s="23"/>
      <c r="G638" s="46"/>
      <c r="H638" s="183" t="s">
        <v>2965</v>
      </c>
    </row>
    <row r="639" spans="1:8" ht="12.75" x14ac:dyDescent="0.2">
      <c r="A639" s="253" t="s">
        <v>2966</v>
      </c>
      <c r="B639" s="35" t="s">
        <v>25</v>
      </c>
      <c r="C639" s="28" t="s">
        <v>134</v>
      </c>
      <c r="D639" s="274" t="s">
        <v>1700</v>
      </c>
      <c r="E639" s="24">
        <v>92.5</v>
      </c>
      <c r="F639" s="23">
        <v>101.1</v>
      </c>
      <c r="H639" s="183" t="s">
        <v>2967</v>
      </c>
    </row>
    <row r="640" spans="1:8" x14ac:dyDescent="0.2">
      <c r="B640" s="35"/>
      <c r="C640" s="28"/>
      <c r="D640" s="24"/>
      <c r="E640" s="24"/>
      <c r="F640" s="23"/>
      <c r="G640" s="46"/>
    </row>
    <row r="641" spans="1:8" x14ac:dyDescent="0.2">
      <c r="A641" s="26" t="s">
        <v>2968</v>
      </c>
      <c r="B641" s="31" t="s">
        <v>25</v>
      </c>
      <c r="C641" s="28" t="s">
        <v>134</v>
      </c>
      <c r="D641" s="274" t="s">
        <v>1715</v>
      </c>
      <c r="E641" s="24">
        <v>89.9</v>
      </c>
      <c r="F641" s="23">
        <v>104.5</v>
      </c>
      <c r="H641" s="183" t="s">
        <v>1714</v>
      </c>
    </row>
    <row r="642" spans="1:8" x14ac:dyDescent="0.2">
      <c r="B642" s="31"/>
      <c r="C642" s="28"/>
      <c r="D642" s="24"/>
      <c r="E642" s="24"/>
      <c r="F642" s="23"/>
      <c r="G642" s="46"/>
    </row>
    <row r="643" spans="1:8" x14ac:dyDescent="0.2">
      <c r="A643" s="26" t="s">
        <v>2969</v>
      </c>
      <c r="B643" s="31"/>
      <c r="C643" s="28" t="s">
        <v>134</v>
      </c>
      <c r="D643" s="274" t="s">
        <v>1729</v>
      </c>
      <c r="E643" s="24">
        <v>88.6</v>
      </c>
      <c r="F643" s="23">
        <v>95.5</v>
      </c>
      <c r="H643" s="183" t="s">
        <v>2970</v>
      </c>
    </row>
    <row r="644" spans="1:8" x14ac:dyDescent="0.2">
      <c r="B644" s="31"/>
      <c r="C644" s="28"/>
      <c r="E644" s="24"/>
      <c r="F644" s="23"/>
      <c r="G644" s="46"/>
    </row>
    <row r="645" spans="1:8" x14ac:dyDescent="0.2">
      <c r="A645" s="26" t="s">
        <v>2971</v>
      </c>
      <c r="B645" s="22"/>
      <c r="C645" s="28" t="s">
        <v>27</v>
      </c>
      <c r="D645" s="32">
        <v>824</v>
      </c>
      <c r="E645" s="24">
        <v>113.8</v>
      </c>
      <c r="F645" s="23">
        <v>66.099999999999994</v>
      </c>
      <c r="H645" s="183" t="s">
        <v>2972</v>
      </c>
    </row>
    <row r="646" spans="1:8" x14ac:dyDescent="0.2">
      <c r="B646" s="35"/>
      <c r="C646" s="28"/>
      <c r="D646" s="24"/>
      <c r="E646" s="24"/>
      <c r="F646" s="23"/>
      <c r="G646" s="46"/>
    </row>
    <row r="647" spans="1:8" ht="12.75" x14ac:dyDescent="0.2">
      <c r="A647" s="16" t="s">
        <v>2973</v>
      </c>
      <c r="B647" s="16" t="s">
        <v>25</v>
      </c>
      <c r="C647" s="28" t="s">
        <v>27</v>
      </c>
      <c r="D647" s="32">
        <v>863</v>
      </c>
      <c r="E647" s="30">
        <v>140</v>
      </c>
      <c r="F647" s="23">
        <v>68.2</v>
      </c>
      <c r="H647" s="183" t="s">
        <v>2974</v>
      </c>
    </row>
    <row r="648" spans="1:8" x14ac:dyDescent="0.2">
      <c r="A648" s="16"/>
      <c r="B648" s="16"/>
      <c r="C648" s="28"/>
      <c r="D648" s="24"/>
      <c r="E648" s="24"/>
      <c r="F648" s="23"/>
      <c r="G648" s="46"/>
    </row>
    <row r="649" spans="1:8" ht="12.75" x14ac:dyDescent="0.2">
      <c r="A649" s="16" t="s">
        <v>2975</v>
      </c>
      <c r="B649" s="16" t="s">
        <v>25</v>
      </c>
      <c r="C649" s="28" t="s">
        <v>27</v>
      </c>
      <c r="D649" s="32">
        <v>131</v>
      </c>
      <c r="E649" s="24">
        <v>86.1</v>
      </c>
      <c r="F649" s="23">
        <v>97.5</v>
      </c>
      <c r="H649" s="183" t="s">
        <v>2976</v>
      </c>
    </row>
    <row r="650" spans="1:8" x14ac:dyDescent="0.2">
      <c r="A650" s="16"/>
      <c r="B650" s="16"/>
      <c r="C650" s="28"/>
      <c r="D650" s="24"/>
      <c r="E650" s="24"/>
      <c r="F650" s="23"/>
      <c r="G650" s="46"/>
    </row>
    <row r="651" spans="1:8" ht="12.75" x14ac:dyDescent="0.2">
      <c r="A651" s="16" t="s">
        <v>2977</v>
      </c>
      <c r="B651" s="16" t="s">
        <v>25</v>
      </c>
      <c r="C651" s="28" t="s">
        <v>27</v>
      </c>
      <c r="D651" s="32">
        <v>104</v>
      </c>
      <c r="E651" s="24">
        <v>94.1</v>
      </c>
      <c r="F651" s="23">
        <v>126.9</v>
      </c>
      <c r="G651" s="46"/>
      <c r="H651" s="183" t="s">
        <v>1755</v>
      </c>
    </row>
    <row r="652" spans="1:8" x14ac:dyDescent="0.2">
      <c r="A652" s="16"/>
      <c r="B652" s="16"/>
      <c r="C652" s="28"/>
      <c r="D652" s="37"/>
      <c r="E652" s="37"/>
      <c r="F652" s="37"/>
      <c r="G652" s="46"/>
    </row>
    <row r="653" spans="1:8" x14ac:dyDescent="0.2">
      <c r="A653" s="26" t="s">
        <v>1756</v>
      </c>
      <c r="B653" s="16"/>
      <c r="C653" s="28" t="s">
        <v>27</v>
      </c>
      <c r="D653" s="32">
        <v>258</v>
      </c>
      <c r="E653" s="24">
        <v>89.9</v>
      </c>
      <c r="F653" s="23">
        <v>94.7</v>
      </c>
      <c r="G653" s="46"/>
      <c r="H653" s="183" t="s">
        <v>2978</v>
      </c>
    </row>
    <row r="654" spans="1:8" ht="12.75" x14ac:dyDescent="0.2">
      <c r="A654" s="16"/>
      <c r="B654" s="16"/>
      <c r="C654" s="28" t="s">
        <v>676</v>
      </c>
      <c r="D654" s="32">
        <v>394</v>
      </c>
      <c r="E654" s="24">
        <v>92.5</v>
      </c>
      <c r="F654" s="23">
        <v>97.9</v>
      </c>
      <c r="G654" s="46"/>
    </row>
    <row r="655" spans="1:8" x14ac:dyDescent="0.2">
      <c r="A655" s="16" t="s">
        <v>1759</v>
      </c>
      <c r="B655" s="16"/>
      <c r="C655" s="28"/>
      <c r="D655" s="274"/>
      <c r="E655" s="30"/>
      <c r="F655" s="37"/>
      <c r="G655" s="46"/>
      <c r="H655" s="183" t="s">
        <v>1760</v>
      </c>
    </row>
    <row r="656" spans="1:8" x14ac:dyDescent="0.2">
      <c r="A656" s="16" t="s">
        <v>1761</v>
      </c>
      <c r="B656" s="16"/>
      <c r="C656" s="28" t="s">
        <v>27</v>
      </c>
      <c r="D656" s="32">
        <v>248</v>
      </c>
      <c r="E656" s="24">
        <v>91.1</v>
      </c>
      <c r="F656" s="23">
        <v>95.8</v>
      </c>
      <c r="G656" s="46"/>
      <c r="H656" s="183" t="s">
        <v>2979</v>
      </c>
    </row>
    <row r="657" spans="1:8" ht="12.75" x14ac:dyDescent="0.2">
      <c r="A657" s="16"/>
      <c r="B657" s="16"/>
      <c r="C657" s="28" t="s">
        <v>676</v>
      </c>
      <c r="D657" s="32">
        <v>386</v>
      </c>
      <c r="E657" s="24">
        <v>93</v>
      </c>
      <c r="F657" s="23">
        <v>98.2</v>
      </c>
      <c r="G657" s="46"/>
    </row>
    <row r="658" spans="1:8" x14ac:dyDescent="0.2">
      <c r="A658" s="16"/>
      <c r="B658" s="16"/>
      <c r="C658" s="28"/>
      <c r="D658" s="274"/>
      <c r="E658" s="30"/>
      <c r="F658" s="37"/>
      <c r="G658" s="46"/>
    </row>
    <row r="659" spans="1:8" x14ac:dyDescent="0.2">
      <c r="A659" s="26" t="s">
        <v>1768</v>
      </c>
      <c r="B659" s="16"/>
      <c r="C659" s="28" t="s">
        <v>27</v>
      </c>
      <c r="D659" s="32">
        <v>164</v>
      </c>
      <c r="E659" s="23">
        <v>100.9</v>
      </c>
      <c r="F659" s="23">
        <v>118.8</v>
      </c>
      <c r="G659" s="46"/>
      <c r="H659" s="183" t="s">
        <v>1770</v>
      </c>
    </row>
    <row r="660" spans="1:8" ht="12.75" x14ac:dyDescent="0.2">
      <c r="A660" s="16"/>
      <c r="B660" s="16"/>
      <c r="C660" s="28" t="s">
        <v>676</v>
      </c>
      <c r="D660" s="32">
        <v>113</v>
      </c>
      <c r="E660" s="23">
        <v>99.4</v>
      </c>
      <c r="F660" s="23">
        <v>119.9</v>
      </c>
    </row>
    <row r="661" spans="1:8" x14ac:dyDescent="0.2">
      <c r="A661" s="16"/>
      <c r="B661" s="16"/>
      <c r="C661" s="28"/>
      <c r="E661" s="23"/>
      <c r="F661" s="23"/>
      <c r="G661" s="46"/>
    </row>
    <row r="662" spans="1:8" ht="12.75" x14ac:dyDescent="0.2">
      <c r="A662" s="26" t="s">
        <v>2980</v>
      </c>
      <c r="B662" s="17"/>
      <c r="C662" s="28" t="s">
        <v>676</v>
      </c>
      <c r="D662" s="32">
        <v>76.099999999999994</v>
      </c>
      <c r="E662" s="23">
        <v>118</v>
      </c>
      <c r="F662" s="23">
        <v>122.2</v>
      </c>
      <c r="G662" s="46"/>
      <c r="H662" s="183" t="s">
        <v>2981</v>
      </c>
    </row>
    <row r="663" spans="1:8" x14ac:dyDescent="0.2">
      <c r="A663" s="16"/>
      <c r="B663" s="13" t="s">
        <v>25</v>
      </c>
      <c r="C663" s="28" t="s">
        <v>1657</v>
      </c>
      <c r="D663" s="32">
        <v>35.700000000000003</v>
      </c>
      <c r="E663" s="23">
        <v>109.4</v>
      </c>
      <c r="F663" s="23">
        <v>125.5</v>
      </c>
      <c r="G663" s="46"/>
    </row>
    <row r="664" spans="1:8" x14ac:dyDescent="0.2">
      <c r="A664" s="16"/>
      <c r="B664" s="13"/>
      <c r="C664" s="28"/>
      <c r="D664" s="29"/>
      <c r="E664" s="37"/>
      <c r="F664" s="37"/>
      <c r="G664" s="46"/>
    </row>
    <row r="665" spans="1:8" x14ac:dyDescent="0.2">
      <c r="A665" s="16"/>
      <c r="B665" s="16"/>
      <c r="C665" s="28"/>
      <c r="D665" s="274"/>
      <c r="E665" s="30"/>
      <c r="F665" s="37"/>
      <c r="G665" s="46"/>
    </row>
    <row r="666" spans="1:8" ht="45" customHeight="1" x14ac:dyDescent="0.2">
      <c r="A666" s="399" t="s">
        <v>2982</v>
      </c>
      <c r="B666" s="399"/>
      <c r="C666" s="399"/>
      <c r="D666" s="399"/>
      <c r="E666" s="399"/>
      <c r="F666" s="399"/>
      <c r="G666" s="399"/>
      <c r="H666" s="399"/>
    </row>
    <row r="667" spans="1:8" ht="33.75" customHeight="1" x14ac:dyDescent="0.2">
      <c r="A667" s="398" t="s">
        <v>2983</v>
      </c>
      <c r="B667" s="398"/>
      <c r="C667" s="398"/>
      <c r="D667" s="398"/>
      <c r="E667" s="398"/>
      <c r="F667" s="398"/>
      <c r="G667" s="398"/>
      <c r="H667" s="398"/>
    </row>
    <row r="668" spans="1:8" ht="12.75" x14ac:dyDescent="0.2">
      <c r="A668" s="336" t="str">
        <f>$A$1 &amp; " (cd.)"</f>
        <v>TABL. 1. PRODUKCJA WAŻNIEJSZYCH WYROBÓW PRZEMYSŁOWYCH W STYCZNIU 2020 r. (cd.)</v>
      </c>
    </row>
    <row r="669" spans="1:8" ht="12.75" x14ac:dyDescent="0.2">
      <c r="A669" s="182" t="str">
        <f>$A$2 &amp; " (cont.)"</f>
        <v>TABL. 1. PRODUCTION OF MAJOR INDUSTRIAL PRODUCTS IN JANUARY 2020 (cont.)</v>
      </c>
      <c r="B669" s="14"/>
    </row>
    <row r="670" spans="1:8" ht="15" customHeight="1" x14ac:dyDescent="0.2">
      <c r="A670" s="385" t="str">
        <f>$A$3</f>
        <v>WYROBY
wg Polskiej Klasyfikacji 
Wyrobów i Usług (PKWiU) / PRODPOL</v>
      </c>
      <c r="B670" s="386"/>
      <c r="C670" s="391" t="str">
        <f>$C$3</f>
        <v xml:space="preserve">Jednostka
miary  </v>
      </c>
      <c r="D670" s="423">
        <f>$D$3</f>
        <v>2020</v>
      </c>
      <c r="E670" s="422"/>
      <c r="F670" s="424"/>
      <c r="G670" s="9"/>
      <c r="H670" s="393" t="str">
        <f>$H$3</f>
        <v xml:space="preserve">PRODUCTS                                                                    by Polish Classification of Products and Services (PKWiU)/PRODPOL </v>
      </c>
    </row>
    <row r="671" spans="1:8" x14ac:dyDescent="0.2">
      <c r="A671" s="387"/>
      <c r="B671" s="388"/>
      <c r="C671" s="392"/>
      <c r="D671" s="423" t="str">
        <f>$D$4</f>
        <v>I</v>
      </c>
      <c r="E671" s="422"/>
      <c r="F671" s="424"/>
      <c r="G671" s="11"/>
      <c r="H671" s="394"/>
    </row>
    <row r="672" spans="1:8" ht="22.5" x14ac:dyDescent="0.2">
      <c r="A672" s="389"/>
      <c r="B672" s="390"/>
      <c r="C672" s="87" t="str">
        <f>$C$5</f>
        <v>Measure-ment unit</v>
      </c>
      <c r="D672" s="10" t="str">
        <f>$D$5</f>
        <v>Liczby
bezwzględne</v>
      </c>
      <c r="E672" s="10" t="str">
        <f>$E$5</f>
        <v>I 2019=100</v>
      </c>
      <c r="F672" s="321" t="str">
        <f>$F$5</f>
        <v>XII 2019=100</v>
      </c>
      <c r="G672" s="12"/>
      <c r="H672" s="395"/>
    </row>
    <row r="673" spans="1:8" x14ac:dyDescent="0.2">
      <c r="B673" s="44"/>
      <c r="C673" s="94"/>
      <c r="G673" s="340"/>
    </row>
    <row r="674" spans="1:8" x14ac:dyDescent="0.2">
      <c r="A674" s="401" t="s">
        <v>2984</v>
      </c>
      <c r="B674" s="401"/>
      <c r="C674" s="401"/>
      <c r="D674" s="401"/>
      <c r="E674" s="401"/>
      <c r="F674" s="401"/>
      <c r="G674" s="401"/>
      <c r="H674" s="401"/>
    </row>
    <row r="675" spans="1:8" x14ac:dyDescent="0.2">
      <c r="G675" s="340"/>
    </row>
    <row r="676" spans="1:8" x14ac:dyDescent="0.2">
      <c r="A676" s="16" t="s">
        <v>1774</v>
      </c>
      <c r="B676" s="13"/>
      <c r="C676" s="28"/>
      <c r="D676" s="29"/>
      <c r="E676" s="30"/>
      <c r="F676" s="37"/>
      <c r="G676" s="46"/>
      <c r="H676" s="183" t="s">
        <v>2985</v>
      </c>
    </row>
    <row r="677" spans="1:8" x14ac:dyDescent="0.2">
      <c r="A677" s="16" t="s">
        <v>1776</v>
      </c>
      <c r="B677" s="31"/>
      <c r="C677" s="28"/>
      <c r="D677" s="19"/>
      <c r="E677" s="30"/>
      <c r="F677" s="37"/>
      <c r="H677" s="183" t="s">
        <v>2986</v>
      </c>
    </row>
    <row r="678" spans="1:8" x14ac:dyDescent="0.2">
      <c r="A678" s="16" t="s">
        <v>2987</v>
      </c>
      <c r="B678" s="16"/>
      <c r="C678" s="28"/>
      <c r="D678" s="23"/>
      <c r="E678" s="23"/>
      <c r="F678" s="23"/>
      <c r="G678" s="46"/>
      <c r="H678" s="183" t="s">
        <v>2988</v>
      </c>
    </row>
    <row r="679" spans="1:8" x14ac:dyDescent="0.2">
      <c r="A679" s="26" t="s">
        <v>1780</v>
      </c>
      <c r="B679" s="16"/>
      <c r="C679" s="28" t="s">
        <v>134</v>
      </c>
      <c r="D679" s="19" t="s">
        <v>1795</v>
      </c>
      <c r="E679" s="23">
        <v>91.7</v>
      </c>
      <c r="F679" s="23">
        <v>130.4</v>
      </c>
      <c r="H679" s="183" t="s">
        <v>2989</v>
      </c>
    </row>
    <row r="680" spans="1:8" ht="12.75" x14ac:dyDescent="0.2">
      <c r="A680" s="26"/>
      <c r="B680" s="16"/>
      <c r="C680" s="28" t="s">
        <v>490</v>
      </c>
      <c r="D680" s="19" t="s">
        <v>1809</v>
      </c>
      <c r="E680" s="24">
        <v>91.2</v>
      </c>
      <c r="F680" s="23">
        <v>131.9</v>
      </c>
      <c r="G680" s="46"/>
    </row>
    <row r="681" spans="1:8" x14ac:dyDescent="0.2">
      <c r="B681" s="16"/>
      <c r="C681" s="28"/>
      <c r="D681" s="274"/>
      <c r="E681" s="24"/>
      <c r="F681" s="23"/>
      <c r="G681" s="46"/>
      <c r="H681" s="183" t="s">
        <v>2985</v>
      </c>
    </row>
    <row r="682" spans="1:8" x14ac:dyDescent="0.2">
      <c r="A682" s="16" t="s">
        <v>1810</v>
      </c>
      <c r="B682" s="13"/>
      <c r="C682" s="24"/>
      <c r="D682" s="40"/>
      <c r="E682" s="30"/>
      <c r="F682" s="37"/>
      <c r="G682" s="46"/>
      <c r="H682" s="183" t="s">
        <v>2986</v>
      </c>
    </row>
    <row r="683" spans="1:8" x14ac:dyDescent="0.2">
      <c r="A683" s="16" t="s">
        <v>2990</v>
      </c>
      <c r="B683" s="31"/>
      <c r="C683" s="28"/>
      <c r="D683" s="274"/>
      <c r="E683" s="30"/>
      <c r="F683" s="37"/>
      <c r="H683" s="183" t="s">
        <v>2991</v>
      </c>
    </row>
    <row r="684" spans="1:8" x14ac:dyDescent="0.2">
      <c r="A684" s="16" t="s">
        <v>2992</v>
      </c>
      <c r="B684" s="16"/>
      <c r="C684" s="28"/>
      <c r="E684" s="23"/>
      <c r="F684" s="23"/>
      <c r="H684" s="183" t="s">
        <v>2993</v>
      </c>
    </row>
    <row r="685" spans="1:8" x14ac:dyDescent="0.2">
      <c r="A685" s="26" t="s">
        <v>2994</v>
      </c>
      <c r="B685" s="16"/>
      <c r="C685" s="28" t="s">
        <v>134</v>
      </c>
      <c r="D685" s="48" t="s">
        <v>1826</v>
      </c>
      <c r="E685" s="23">
        <v>126.9</v>
      </c>
      <c r="F685" s="23">
        <v>150.4</v>
      </c>
      <c r="G685" s="46"/>
      <c r="H685" s="183" t="s">
        <v>2995</v>
      </c>
    </row>
    <row r="686" spans="1:8" ht="12.75" x14ac:dyDescent="0.2">
      <c r="A686" s="26"/>
      <c r="B686" s="16"/>
      <c r="C686" s="28" t="s">
        <v>490</v>
      </c>
      <c r="D686" s="32">
        <v>81</v>
      </c>
      <c r="E686" s="23">
        <v>176.1</v>
      </c>
      <c r="F686" s="23">
        <v>279.3</v>
      </c>
    </row>
    <row r="687" spans="1:8" x14ac:dyDescent="0.2">
      <c r="A687" s="26"/>
      <c r="B687" s="16"/>
      <c r="C687" s="28"/>
      <c r="D687" s="324"/>
      <c r="E687" s="23"/>
      <c r="F687" s="37"/>
    </row>
    <row r="688" spans="1:8" x14ac:dyDescent="0.2">
      <c r="A688" s="22" t="s">
        <v>1827</v>
      </c>
      <c r="B688" s="22"/>
      <c r="C688" s="28"/>
      <c r="E688" s="23"/>
      <c r="F688" s="23"/>
      <c r="G688" s="46"/>
    </row>
    <row r="689" spans="1:8" x14ac:dyDescent="0.2">
      <c r="A689" s="26" t="s">
        <v>1828</v>
      </c>
      <c r="B689" s="22"/>
      <c r="C689" s="28" t="s">
        <v>27</v>
      </c>
      <c r="D689" s="274" t="s">
        <v>3287</v>
      </c>
      <c r="E689" s="37">
        <v>125.3</v>
      </c>
      <c r="F689" s="37">
        <v>85.1</v>
      </c>
      <c r="G689" s="340"/>
      <c r="H689" s="183" t="s">
        <v>1840</v>
      </c>
    </row>
    <row r="690" spans="1:8" x14ac:dyDescent="0.2">
      <c r="A690" s="22"/>
      <c r="B690" s="22"/>
      <c r="C690" s="28"/>
      <c r="D690" s="24"/>
      <c r="E690" s="23"/>
      <c r="F690" s="23"/>
      <c r="G690" s="46"/>
    </row>
    <row r="691" spans="1:8" x14ac:dyDescent="0.2">
      <c r="A691" s="26" t="s">
        <v>1841</v>
      </c>
      <c r="B691" s="22"/>
      <c r="C691" s="28" t="s">
        <v>27</v>
      </c>
      <c r="D691" s="32">
        <v>356</v>
      </c>
      <c r="E691" s="23">
        <v>131.5</v>
      </c>
      <c r="F691" s="23">
        <v>149.1</v>
      </c>
      <c r="G691" s="46"/>
      <c r="H691" s="183" t="s">
        <v>1842</v>
      </c>
    </row>
    <row r="692" spans="1:8" ht="12.75" x14ac:dyDescent="0.2">
      <c r="A692" s="22"/>
      <c r="B692" s="22"/>
      <c r="C692" s="28" t="s">
        <v>676</v>
      </c>
      <c r="D692" s="32">
        <v>269</v>
      </c>
      <c r="E692" s="23">
        <v>130.6</v>
      </c>
      <c r="F692" s="351">
        <v>153.4</v>
      </c>
      <c r="G692" s="46"/>
    </row>
    <row r="693" spans="1:8" x14ac:dyDescent="0.2">
      <c r="A693" s="22"/>
      <c r="B693" s="22"/>
      <c r="C693" s="28"/>
      <c r="E693" s="23"/>
      <c r="F693" s="23"/>
      <c r="G693" s="46"/>
    </row>
    <row r="694" spans="1:8" ht="12.75" x14ac:dyDescent="0.2">
      <c r="A694" s="26" t="s">
        <v>1843</v>
      </c>
      <c r="B694" s="22"/>
      <c r="C694" s="28" t="s">
        <v>490</v>
      </c>
      <c r="D694" s="32" t="s">
        <v>1857</v>
      </c>
      <c r="E694" s="23">
        <v>183.2</v>
      </c>
      <c r="F694" s="23">
        <v>44.3</v>
      </c>
      <c r="G694" s="46"/>
      <c r="H694" s="183" t="s">
        <v>2996</v>
      </c>
    </row>
    <row r="695" spans="1:8" x14ac:dyDescent="0.2">
      <c r="A695" s="22"/>
      <c r="B695" s="22"/>
      <c r="C695" s="28"/>
      <c r="E695" s="23"/>
      <c r="F695" s="23"/>
      <c r="G695" s="46"/>
      <c r="H695" s="239"/>
    </row>
    <row r="696" spans="1:8" x14ac:dyDescent="0.2">
      <c r="A696" s="22" t="s">
        <v>2997</v>
      </c>
      <c r="B696" s="22"/>
      <c r="C696" s="28"/>
      <c r="E696" s="23"/>
      <c r="F696" s="23"/>
      <c r="G696" s="46"/>
      <c r="H696" s="183" t="s">
        <v>2998</v>
      </c>
    </row>
    <row r="697" spans="1:8" x14ac:dyDescent="0.2">
      <c r="A697" s="26" t="s">
        <v>2999</v>
      </c>
      <c r="B697" s="36"/>
      <c r="C697" s="28" t="s">
        <v>27</v>
      </c>
      <c r="D697" s="32">
        <v>39.1</v>
      </c>
      <c r="E697" s="23">
        <v>92.6</v>
      </c>
      <c r="F697" s="23">
        <v>96.4</v>
      </c>
      <c r="G697" s="46"/>
      <c r="H697" s="183" t="s">
        <v>3000</v>
      </c>
    </row>
    <row r="698" spans="1:8" x14ac:dyDescent="0.2">
      <c r="A698" s="26"/>
      <c r="B698" s="16"/>
      <c r="C698" s="94"/>
      <c r="G698" s="60"/>
    </row>
    <row r="699" spans="1:8" x14ac:dyDescent="0.2">
      <c r="A699" s="400" t="s">
        <v>3001</v>
      </c>
      <c r="B699" s="400"/>
      <c r="C699" s="400"/>
      <c r="D699" s="400"/>
      <c r="E699" s="400"/>
      <c r="F699" s="400"/>
      <c r="G699" s="400"/>
      <c r="H699" s="400"/>
    </row>
    <row r="700" spans="1:8" x14ac:dyDescent="0.2">
      <c r="A700" s="22"/>
      <c r="B700" s="22"/>
      <c r="C700" s="94"/>
    </row>
    <row r="701" spans="1:8" x14ac:dyDescent="0.2">
      <c r="A701" s="22" t="s">
        <v>1862</v>
      </c>
      <c r="B701" s="22"/>
      <c r="C701" s="18"/>
      <c r="D701" s="23"/>
      <c r="E701" s="24"/>
      <c r="F701" s="23"/>
    </row>
    <row r="702" spans="1:8" x14ac:dyDescent="0.2">
      <c r="A702" s="253" t="s">
        <v>1863</v>
      </c>
      <c r="B702" s="22"/>
      <c r="C702" s="28"/>
      <c r="D702" s="23"/>
      <c r="E702" s="24"/>
      <c r="F702" s="23"/>
      <c r="G702" s="339"/>
      <c r="H702" s="183" t="s">
        <v>3002</v>
      </c>
    </row>
    <row r="703" spans="1:8" x14ac:dyDescent="0.2">
      <c r="A703" s="136" t="s">
        <v>1865</v>
      </c>
      <c r="B703" s="36"/>
      <c r="C703" s="28" t="s">
        <v>27</v>
      </c>
      <c r="D703" s="23">
        <v>322</v>
      </c>
      <c r="E703" s="24">
        <v>75.7</v>
      </c>
      <c r="F703" s="23">
        <v>117.6</v>
      </c>
      <c r="H703" s="183" t="s">
        <v>3003</v>
      </c>
    </row>
    <row r="704" spans="1:8" x14ac:dyDescent="0.2">
      <c r="A704" s="270"/>
      <c r="B704" s="36"/>
      <c r="C704" s="28"/>
      <c r="D704" s="23"/>
      <c r="E704" s="24"/>
      <c r="F704" s="23"/>
      <c r="G704" s="46"/>
    </row>
    <row r="705" spans="1:8" x14ac:dyDescent="0.2">
      <c r="A705" s="136" t="s">
        <v>1867</v>
      </c>
      <c r="B705" s="71"/>
      <c r="C705" s="28" t="s">
        <v>3004</v>
      </c>
      <c r="D705" s="23">
        <v>734</v>
      </c>
      <c r="E705" s="24">
        <v>85.7</v>
      </c>
      <c r="F705" s="23">
        <v>110.9</v>
      </c>
      <c r="H705" s="183" t="s">
        <v>3005</v>
      </c>
    </row>
    <row r="706" spans="1:8" x14ac:dyDescent="0.2">
      <c r="A706" s="43"/>
      <c r="B706" s="71"/>
      <c r="C706" s="28"/>
      <c r="D706" s="23"/>
      <c r="E706" s="24"/>
      <c r="F706" s="23"/>
    </row>
    <row r="707" spans="1:8" x14ac:dyDescent="0.2">
      <c r="A707" s="16" t="s">
        <v>3006</v>
      </c>
      <c r="B707" s="34"/>
      <c r="C707" s="28"/>
      <c r="D707" s="23"/>
      <c r="E707" s="24"/>
      <c r="F707" s="23"/>
      <c r="G707" s="46"/>
      <c r="H707" s="183" t="s">
        <v>3007</v>
      </c>
    </row>
    <row r="708" spans="1:8" x14ac:dyDescent="0.2">
      <c r="A708" s="136" t="s">
        <v>1871</v>
      </c>
      <c r="B708" s="34"/>
      <c r="C708" s="28" t="s">
        <v>27</v>
      </c>
      <c r="D708" s="23">
        <v>793</v>
      </c>
      <c r="E708" s="24">
        <v>98.4</v>
      </c>
      <c r="F708" s="23">
        <v>117.6</v>
      </c>
      <c r="H708" s="183" t="s">
        <v>3008</v>
      </c>
    </row>
    <row r="709" spans="1:8" x14ac:dyDescent="0.2">
      <c r="A709" s="16"/>
      <c r="B709" s="34"/>
      <c r="C709" s="28"/>
      <c r="D709" s="23"/>
      <c r="E709" s="24"/>
      <c r="F709" s="23"/>
    </row>
    <row r="710" spans="1:8" x14ac:dyDescent="0.2">
      <c r="A710" s="16" t="s">
        <v>1874</v>
      </c>
      <c r="B710" s="34"/>
      <c r="C710" s="28"/>
      <c r="D710" s="23"/>
      <c r="E710" s="24"/>
      <c r="F710" s="23"/>
      <c r="H710" s="183" t="s">
        <v>1875</v>
      </c>
    </row>
    <row r="711" spans="1:8" ht="20.100000000000001" customHeight="1" x14ac:dyDescent="0.2">
      <c r="A711" s="268" t="s">
        <v>1876</v>
      </c>
      <c r="B711" s="34"/>
      <c r="C711" s="258" t="s">
        <v>27</v>
      </c>
      <c r="D711" s="23">
        <v>200</v>
      </c>
      <c r="E711" s="24">
        <v>106.3</v>
      </c>
      <c r="F711" s="23">
        <v>136.30000000000001</v>
      </c>
      <c r="H711" s="269" t="s">
        <v>3009</v>
      </c>
    </row>
    <row r="712" spans="1:8" x14ac:dyDescent="0.2">
      <c r="A712" s="253" t="s">
        <v>3010</v>
      </c>
      <c r="B712" s="36"/>
      <c r="C712" s="28"/>
      <c r="D712" s="23"/>
      <c r="E712" s="24"/>
      <c r="F712" s="23"/>
      <c r="G712" s="46"/>
      <c r="H712" s="184" t="s">
        <v>3011</v>
      </c>
    </row>
    <row r="713" spans="1:8" x14ac:dyDescent="0.2">
      <c r="A713" s="26" t="s">
        <v>1881</v>
      </c>
      <c r="B713" s="34"/>
      <c r="C713" s="28" t="s">
        <v>27</v>
      </c>
      <c r="D713" s="23">
        <v>106</v>
      </c>
      <c r="E713" s="24">
        <v>92.9</v>
      </c>
      <c r="F713" s="23">
        <v>133.30000000000001</v>
      </c>
      <c r="H713" s="184" t="s">
        <v>3012</v>
      </c>
    </row>
    <row r="714" spans="1:8" x14ac:dyDescent="0.2">
      <c r="B714" s="36"/>
      <c r="C714" s="25"/>
      <c r="D714" s="72"/>
      <c r="E714" s="73"/>
      <c r="F714" s="23"/>
      <c r="G714" s="46"/>
    </row>
    <row r="715" spans="1:8" x14ac:dyDescent="0.2">
      <c r="A715" s="136" t="s">
        <v>1884</v>
      </c>
      <c r="B715" s="36"/>
      <c r="C715" s="28" t="s">
        <v>27</v>
      </c>
      <c r="D715" s="23">
        <v>96.5</v>
      </c>
      <c r="E715" s="24">
        <v>97.4</v>
      </c>
      <c r="F715" s="23">
        <v>115.3</v>
      </c>
      <c r="H715" s="183" t="s">
        <v>1886</v>
      </c>
    </row>
    <row r="716" spans="1:8" x14ac:dyDescent="0.2">
      <c r="B716" s="36"/>
      <c r="C716" s="28"/>
      <c r="D716" s="23"/>
      <c r="E716" s="24"/>
      <c r="F716" s="23"/>
      <c r="G716" s="46"/>
    </row>
    <row r="717" spans="1:8" x14ac:dyDescent="0.2">
      <c r="A717" s="136" t="s">
        <v>1887</v>
      </c>
      <c r="B717" s="34" t="s">
        <v>25</v>
      </c>
      <c r="C717" s="28" t="s">
        <v>27</v>
      </c>
      <c r="D717" s="23">
        <v>299</v>
      </c>
      <c r="E717" s="24">
        <v>102.6</v>
      </c>
      <c r="F717" s="23">
        <v>98</v>
      </c>
      <c r="H717" s="183" t="s">
        <v>3013</v>
      </c>
    </row>
    <row r="718" spans="1:8" ht="9" customHeight="1" x14ac:dyDescent="0.2">
      <c r="A718" s="16"/>
      <c r="B718" s="34"/>
      <c r="C718" s="28"/>
      <c r="D718" s="23"/>
      <c r="E718" s="24"/>
      <c r="F718" s="23"/>
      <c r="G718" s="46"/>
    </row>
    <row r="719" spans="1:8" x14ac:dyDescent="0.2">
      <c r="A719" s="136" t="s">
        <v>1890</v>
      </c>
      <c r="B719" s="34"/>
      <c r="C719" s="28" t="s">
        <v>27</v>
      </c>
      <c r="D719" s="23">
        <v>30.5</v>
      </c>
      <c r="E719" s="24">
        <v>142.1</v>
      </c>
      <c r="F719" s="23">
        <v>131</v>
      </c>
      <c r="H719" s="183" t="s">
        <v>3014</v>
      </c>
    </row>
    <row r="720" spans="1:8" ht="9" customHeight="1" x14ac:dyDescent="0.2">
      <c r="A720" s="16"/>
      <c r="B720" s="34"/>
      <c r="C720" s="28"/>
      <c r="D720" s="23"/>
      <c r="E720" s="24"/>
      <c r="F720" s="23"/>
      <c r="G720" s="46"/>
    </row>
    <row r="721" spans="1:8" x14ac:dyDescent="0.2">
      <c r="A721" s="136" t="s">
        <v>3015</v>
      </c>
      <c r="B721" s="36"/>
      <c r="C721" s="28" t="s">
        <v>27</v>
      </c>
      <c r="D721" s="37">
        <v>57.9</v>
      </c>
      <c r="E721" s="30">
        <v>88.6</v>
      </c>
      <c r="F721" s="37">
        <v>129</v>
      </c>
      <c r="H721" s="183" t="s">
        <v>1895</v>
      </c>
    </row>
    <row r="722" spans="1:8" x14ac:dyDescent="0.2">
      <c r="A722" s="270"/>
      <c r="B722" s="36"/>
      <c r="C722" s="28"/>
      <c r="D722" s="23"/>
      <c r="E722" s="24"/>
      <c r="F722" s="23"/>
      <c r="G722" s="46"/>
    </row>
    <row r="723" spans="1:8" x14ac:dyDescent="0.2">
      <c r="A723" s="26" t="s">
        <v>1896</v>
      </c>
      <c r="B723" s="39"/>
      <c r="C723" s="28" t="s">
        <v>27</v>
      </c>
      <c r="D723" s="37">
        <v>6.7</v>
      </c>
      <c r="E723" s="30">
        <v>59.6</v>
      </c>
      <c r="F723" s="37">
        <v>98.6</v>
      </c>
      <c r="H723" s="183" t="s">
        <v>1897</v>
      </c>
    </row>
    <row r="724" spans="1:8" ht="9" customHeight="1" x14ac:dyDescent="0.2">
      <c r="A724" s="22"/>
      <c r="B724" s="39"/>
      <c r="C724" s="28"/>
      <c r="D724" s="23"/>
      <c r="E724" s="24"/>
      <c r="F724" s="23"/>
      <c r="G724" s="46"/>
    </row>
    <row r="725" spans="1:8" x14ac:dyDescent="0.2">
      <c r="A725" s="26" t="s">
        <v>1898</v>
      </c>
      <c r="B725" s="39"/>
      <c r="C725" s="28" t="s">
        <v>27</v>
      </c>
      <c r="D725" s="37">
        <v>51.1</v>
      </c>
      <c r="E725" s="30">
        <v>94.6</v>
      </c>
      <c r="F725" s="37">
        <v>134.5</v>
      </c>
      <c r="H725" s="183" t="s">
        <v>1899</v>
      </c>
    </row>
    <row r="726" spans="1:8" ht="9" customHeight="1" x14ac:dyDescent="0.2">
      <c r="A726" s="22"/>
      <c r="B726" s="22"/>
      <c r="C726" s="28"/>
      <c r="D726" s="23"/>
      <c r="E726" s="24"/>
      <c r="F726" s="23"/>
    </row>
    <row r="727" spans="1:8" x14ac:dyDescent="0.2">
      <c r="A727" s="253" t="s">
        <v>1900</v>
      </c>
      <c r="B727" s="35"/>
      <c r="C727" s="18"/>
      <c r="D727" s="23"/>
      <c r="E727" s="24"/>
      <c r="F727" s="23"/>
      <c r="H727" s="183" t="s">
        <v>3016</v>
      </c>
    </row>
    <row r="728" spans="1:8" x14ac:dyDescent="0.2">
      <c r="A728" s="253" t="s">
        <v>3017</v>
      </c>
      <c r="B728" s="35"/>
      <c r="C728" s="18"/>
      <c r="D728" s="23"/>
      <c r="E728" s="24"/>
      <c r="F728" s="23"/>
      <c r="G728" s="46"/>
      <c r="H728" s="183" t="s">
        <v>3018</v>
      </c>
    </row>
    <row r="729" spans="1:8" x14ac:dyDescent="0.2">
      <c r="A729" s="136" t="s">
        <v>3019</v>
      </c>
      <c r="B729" s="35"/>
      <c r="C729" s="18" t="s">
        <v>27</v>
      </c>
      <c r="D729" s="23">
        <v>16.7</v>
      </c>
      <c r="E729" s="24">
        <v>78.099999999999994</v>
      </c>
      <c r="F729" s="23">
        <v>137.5</v>
      </c>
      <c r="H729" s="183" t="s">
        <v>3020</v>
      </c>
    </row>
    <row r="730" spans="1:8" x14ac:dyDescent="0.2">
      <c r="A730" s="22"/>
      <c r="B730" s="22"/>
      <c r="C730" s="28"/>
      <c r="D730" s="23"/>
      <c r="E730" s="24"/>
      <c r="F730" s="23"/>
    </row>
    <row r="731" spans="1:8" ht="12.75" x14ac:dyDescent="0.2">
      <c r="A731" s="16" t="s">
        <v>3021</v>
      </c>
      <c r="B731" s="17" t="s">
        <v>25</v>
      </c>
      <c r="C731" s="18" t="s">
        <v>27</v>
      </c>
      <c r="D731" s="23">
        <v>14.4</v>
      </c>
      <c r="E731" s="24">
        <v>111.9</v>
      </c>
      <c r="F731" s="23">
        <v>154.1</v>
      </c>
      <c r="H731" s="183" t="s">
        <v>3022</v>
      </c>
    </row>
    <row r="732" spans="1:8" ht="9" customHeight="1" x14ac:dyDescent="0.2">
      <c r="A732" s="16"/>
      <c r="B732" s="17"/>
      <c r="C732" s="94"/>
      <c r="D732" s="29"/>
      <c r="E732" s="29"/>
      <c r="F732" s="29"/>
    </row>
    <row r="733" spans="1:8" x14ac:dyDescent="0.2">
      <c r="A733" s="253" t="s">
        <v>3023</v>
      </c>
      <c r="B733" s="35"/>
      <c r="C733" s="94"/>
      <c r="G733" s="46"/>
    </row>
    <row r="734" spans="1:8" x14ac:dyDescent="0.2">
      <c r="A734" s="398" t="s">
        <v>3024</v>
      </c>
      <c r="B734" s="398"/>
      <c r="C734" s="398"/>
      <c r="D734" s="398"/>
      <c r="E734" s="398"/>
      <c r="F734" s="398"/>
      <c r="G734" s="398"/>
      <c r="H734" s="398"/>
    </row>
    <row r="735" spans="1:8" ht="12.75" x14ac:dyDescent="0.2">
      <c r="A735" s="336" t="str">
        <f>$A$1 &amp; " (cd.)"</f>
        <v>TABL. 1. PRODUKCJA WAŻNIEJSZYCH WYROBÓW PRZEMYSŁOWYCH W STYCZNIU 2020 r. (cd.)</v>
      </c>
    </row>
    <row r="736" spans="1:8" ht="12.75" x14ac:dyDescent="0.2">
      <c r="A736" s="182" t="str">
        <f>$A$2 &amp; " (cont.)"</f>
        <v>TABL. 1. PRODUCTION OF MAJOR INDUSTRIAL PRODUCTS IN JANUARY 2020 (cont.)</v>
      </c>
      <c r="B736" s="14"/>
    </row>
    <row r="737" spans="1:8" ht="15" customHeight="1" x14ac:dyDescent="0.2">
      <c r="A737" s="385" t="str">
        <f>$A$3</f>
        <v>WYROBY
wg Polskiej Klasyfikacji 
Wyrobów i Usług (PKWiU) / PRODPOL</v>
      </c>
      <c r="B737" s="386"/>
      <c r="C737" s="391" t="str">
        <f>$C$3</f>
        <v xml:space="preserve">Jednostka
miary  </v>
      </c>
      <c r="D737" s="423">
        <f>$D$3</f>
        <v>2020</v>
      </c>
      <c r="E737" s="422"/>
      <c r="F737" s="424"/>
      <c r="G737" s="9"/>
      <c r="H737" s="393" t="str">
        <f>$H$3</f>
        <v xml:space="preserve">PRODUCTS                                                                    by Polish Classification of Products and Services (PKWiU)/PRODPOL </v>
      </c>
    </row>
    <row r="738" spans="1:8" x14ac:dyDescent="0.2">
      <c r="A738" s="387"/>
      <c r="B738" s="388"/>
      <c r="C738" s="392"/>
      <c r="D738" s="423" t="str">
        <f>$D$4</f>
        <v>I</v>
      </c>
      <c r="E738" s="422"/>
      <c r="F738" s="424"/>
      <c r="G738" s="11"/>
      <c r="H738" s="394"/>
    </row>
    <row r="739" spans="1:8" ht="22.5" x14ac:dyDescent="0.2">
      <c r="A739" s="389"/>
      <c r="B739" s="390"/>
      <c r="C739" s="87" t="str">
        <f>$C$5</f>
        <v>Measure-ment unit</v>
      </c>
      <c r="D739" s="10" t="str">
        <f>$D$5</f>
        <v>Liczby
bezwzględne</v>
      </c>
      <c r="E739" s="10" t="str">
        <f>$E$5</f>
        <v>I 2019=100</v>
      </c>
      <c r="F739" s="321" t="str">
        <f>$F$5</f>
        <v>XII 2019=100</v>
      </c>
      <c r="G739" s="12"/>
      <c r="H739" s="395"/>
    </row>
    <row r="740" spans="1:8" ht="7.9" customHeight="1" x14ac:dyDescent="0.2">
      <c r="C740" s="9"/>
      <c r="D740" s="64"/>
      <c r="E740" s="64"/>
      <c r="G740" s="340"/>
    </row>
    <row r="741" spans="1:8" x14ac:dyDescent="0.2">
      <c r="A741" s="400" t="s">
        <v>3025</v>
      </c>
      <c r="B741" s="400"/>
      <c r="C741" s="400"/>
      <c r="D741" s="400"/>
      <c r="E741" s="400"/>
      <c r="F741" s="400"/>
      <c r="G741" s="400"/>
      <c r="H741" s="400"/>
    </row>
    <row r="742" spans="1:8" ht="7.9" customHeight="1" x14ac:dyDescent="0.2">
      <c r="A742" s="22"/>
      <c r="B742" s="22"/>
      <c r="C742" s="94"/>
    </row>
    <row r="743" spans="1:8" x14ac:dyDescent="0.2">
      <c r="A743" s="16" t="s">
        <v>1907</v>
      </c>
      <c r="B743" s="13"/>
      <c r="C743" s="74"/>
      <c r="D743" s="57"/>
      <c r="E743" s="58"/>
      <c r="F743" s="23"/>
      <c r="G743" s="29"/>
    </row>
    <row r="744" spans="1:8" ht="12.75" x14ac:dyDescent="0.2">
      <c r="A744" s="22" t="s">
        <v>3026</v>
      </c>
      <c r="B744" s="17" t="s">
        <v>25</v>
      </c>
      <c r="C744" s="18" t="s">
        <v>134</v>
      </c>
      <c r="D744" s="23">
        <v>725</v>
      </c>
      <c r="E744" s="24">
        <v>140.19999999999999</v>
      </c>
      <c r="F744" s="37">
        <v>159</v>
      </c>
      <c r="H744" s="183" t="s">
        <v>3027</v>
      </c>
    </row>
    <row r="745" spans="1:8" ht="7.15" customHeight="1" x14ac:dyDescent="0.2">
      <c r="A745" s="16"/>
      <c r="B745" s="17"/>
      <c r="C745" s="18"/>
      <c r="D745" s="23"/>
      <c r="E745" s="24"/>
      <c r="F745" s="23"/>
    </row>
    <row r="746" spans="1:8" x14ac:dyDescent="0.2">
      <c r="A746" s="16" t="s">
        <v>1912</v>
      </c>
      <c r="B746" s="17"/>
      <c r="C746" s="18"/>
      <c r="D746" s="23"/>
      <c r="E746" s="24"/>
      <c r="F746" s="23"/>
      <c r="G746" s="46"/>
      <c r="H746" s="183" t="s">
        <v>1913</v>
      </c>
    </row>
    <row r="747" spans="1:8" x14ac:dyDescent="0.2">
      <c r="A747" s="26" t="s">
        <v>1914</v>
      </c>
      <c r="B747" s="17"/>
      <c r="C747" s="18" t="s">
        <v>134</v>
      </c>
      <c r="D747" s="19">
        <v>45473</v>
      </c>
      <c r="E747" s="30">
        <v>209.1</v>
      </c>
      <c r="F747" s="37">
        <v>282.8</v>
      </c>
      <c r="H747" s="183" t="s">
        <v>3028</v>
      </c>
    </row>
    <row r="748" spans="1:8" ht="7.15" customHeight="1" x14ac:dyDescent="0.2">
      <c r="A748" s="16"/>
      <c r="B748" s="17"/>
      <c r="C748" s="18"/>
      <c r="D748" s="23"/>
      <c r="E748" s="24"/>
      <c r="F748" s="23"/>
      <c r="G748" s="46"/>
    </row>
    <row r="749" spans="1:8" x14ac:dyDescent="0.2">
      <c r="A749" s="26" t="s">
        <v>3029</v>
      </c>
      <c r="B749" s="22"/>
      <c r="C749" s="18" t="s">
        <v>134</v>
      </c>
      <c r="D749" s="23">
        <v>59</v>
      </c>
      <c r="E749" s="24">
        <v>83.1</v>
      </c>
      <c r="F749" s="37">
        <v>67</v>
      </c>
      <c r="H749" s="183" t="s">
        <v>1929</v>
      </c>
    </row>
    <row r="750" spans="1:8" ht="7.15" customHeight="1" x14ac:dyDescent="0.2">
      <c r="A750" s="22"/>
      <c r="B750" s="22"/>
      <c r="C750" s="18"/>
      <c r="D750" s="23"/>
      <c r="E750" s="24"/>
      <c r="F750" s="23"/>
    </row>
    <row r="751" spans="1:8" x14ac:dyDescent="0.2">
      <c r="A751" s="22" t="s">
        <v>1930</v>
      </c>
      <c r="B751" s="22"/>
      <c r="C751" s="18"/>
      <c r="D751" s="23"/>
      <c r="E751" s="24"/>
      <c r="F751" s="23"/>
    </row>
    <row r="752" spans="1:8" x14ac:dyDescent="0.2">
      <c r="A752" s="253" t="s">
        <v>1931</v>
      </c>
      <c r="B752" s="22"/>
      <c r="C752" s="18"/>
      <c r="D752" s="23"/>
      <c r="E752" s="24"/>
      <c r="F752" s="23"/>
      <c r="G752" s="46"/>
      <c r="H752" s="183" t="s">
        <v>1932</v>
      </c>
    </row>
    <row r="753" spans="1:8" x14ac:dyDescent="0.2">
      <c r="A753" s="26" t="s">
        <v>1933</v>
      </c>
      <c r="B753" s="22"/>
      <c r="C753" s="18" t="s">
        <v>134</v>
      </c>
      <c r="D753" s="19" t="s">
        <v>1947</v>
      </c>
      <c r="E753" s="24">
        <v>100.1</v>
      </c>
      <c r="F753" s="23">
        <v>79.599999999999994</v>
      </c>
      <c r="G753" s="46"/>
      <c r="H753" s="183" t="s">
        <v>1946</v>
      </c>
    </row>
    <row r="754" spans="1:8" ht="7.15" customHeight="1" x14ac:dyDescent="0.2">
      <c r="A754" s="26"/>
      <c r="B754" s="22"/>
      <c r="C754" s="18"/>
      <c r="D754" s="19"/>
      <c r="E754" s="30"/>
      <c r="F754" s="37"/>
      <c r="G754" s="46"/>
    </row>
    <row r="755" spans="1:8" x14ac:dyDescent="0.2">
      <c r="A755" s="26" t="s">
        <v>1948</v>
      </c>
      <c r="B755" s="39"/>
      <c r="C755" s="18" t="s">
        <v>134</v>
      </c>
      <c r="D755" s="19" t="s">
        <v>1959</v>
      </c>
      <c r="E755" s="24">
        <v>99.4</v>
      </c>
      <c r="F755" s="23">
        <v>100.5</v>
      </c>
      <c r="H755" s="183" t="s">
        <v>3030</v>
      </c>
    </row>
    <row r="756" spans="1:8" ht="7.15" customHeight="1" x14ac:dyDescent="0.2">
      <c r="A756" s="26"/>
      <c r="B756" s="22"/>
      <c r="C756" s="18"/>
      <c r="D756" s="19"/>
      <c r="E756" s="30"/>
      <c r="F756" s="37"/>
    </row>
    <row r="757" spans="1:8" x14ac:dyDescent="0.2">
      <c r="A757" s="253" t="s">
        <v>3031</v>
      </c>
      <c r="B757" s="39"/>
      <c r="C757" s="18"/>
      <c r="D757" s="23"/>
      <c r="E757" s="24"/>
      <c r="F757" s="23"/>
      <c r="G757" s="46"/>
    </row>
    <row r="758" spans="1:8" ht="12.75" x14ac:dyDescent="0.2">
      <c r="A758" s="253" t="s">
        <v>3032</v>
      </c>
      <c r="B758" s="35" t="s">
        <v>25</v>
      </c>
      <c r="C758" s="18" t="s">
        <v>27</v>
      </c>
      <c r="D758" s="23">
        <v>48.4</v>
      </c>
      <c r="E758" s="24">
        <v>96.8</v>
      </c>
      <c r="F758" s="23">
        <v>100.3</v>
      </c>
      <c r="H758" s="183" t="s">
        <v>3033</v>
      </c>
    </row>
    <row r="759" spans="1:8" ht="7.9" customHeight="1" x14ac:dyDescent="0.2">
      <c r="B759" s="35"/>
      <c r="C759" s="18"/>
      <c r="D759" s="23"/>
      <c r="E759" s="24"/>
      <c r="F759" s="23"/>
    </row>
    <row r="760" spans="1:8" x14ac:dyDescent="0.2">
      <c r="A760" s="253" t="s">
        <v>1963</v>
      </c>
      <c r="B760" s="35"/>
      <c r="C760" s="18"/>
      <c r="D760" s="23"/>
      <c r="E760" s="24"/>
      <c r="F760" s="23"/>
      <c r="G760" s="46"/>
      <c r="H760" s="183" t="s">
        <v>1964</v>
      </c>
    </row>
    <row r="761" spans="1:8" x14ac:dyDescent="0.2">
      <c r="A761" s="26" t="s">
        <v>3034</v>
      </c>
      <c r="B761" s="22"/>
      <c r="C761" s="18" t="s">
        <v>27</v>
      </c>
      <c r="D761" s="23">
        <v>48.2</v>
      </c>
      <c r="E761" s="24">
        <v>99.6</v>
      </c>
      <c r="F761" s="23">
        <v>102.5</v>
      </c>
      <c r="H761" s="183" t="s">
        <v>1966</v>
      </c>
    </row>
    <row r="762" spans="1:8" ht="7.9" customHeight="1" x14ac:dyDescent="0.2">
      <c r="A762" s="22"/>
      <c r="B762" s="22"/>
      <c r="C762" s="18"/>
      <c r="D762" s="23"/>
      <c r="E762" s="24"/>
      <c r="F762" s="23"/>
      <c r="G762" s="46"/>
    </row>
    <row r="763" spans="1:8" x14ac:dyDescent="0.2">
      <c r="A763" s="26" t="s">
        <v>1967</v>
      </c>
      <c r="B763" s="22"/>
      <c r="C763" s="18" t="s">
        <v>134</v>
      </c>
      <c r="D763" s="23">
        <v>87</v>
      </c>
      <c r="E763" s="24">
        <v>177.9</v>
      </c>
      <c r="F763" s="23">
        <v>130.80000000000001</v>
      </c>
      <c r="H763" s="183" t="s">
        <v>1968</v>
      </c>
    </row>
    <row r="764" spans="1:8" ht="7.9" customHeight="1" x14ac:dyDescent="0.2">
      <c r="A764" s="22"/>
      <c r="B764" s="22"/>
      <c r="C764" s="18"/>
      <c r="D764" s="23"/>
      <c r="E764" s="24"/>
      <c r="F764" s="23"/>
    </row>
    <row r="765" spans="1:8" x14ac:dyDescent="0.2">
      <c r="A765" s="26" t="s">
        <v>1969</v>
      </c>
      <c r="B765" s="22"/>
      <c r="C765" s="18" t="s">
        <v>134</v>
      </c>
      <c r="D765" s="23">
        <v>131</v>
      </c>
      <c r="E765" s="24">
        <v>185.1</v>
      </c>
      <c r="F765" s="23">
        <v>194.3</v>
      </c>
      <c r="H765" s="183" t="s">
        <v>1971</v>
      </c>
    </row>
    <row r="766" spans="1:8" ht="7.9" customHeight="1" x14ac:dyDescent="0.2">
      <c r="A766" s="22"/>
      <c r="B766" s="22"/>
      <c r="C766" s="18"/>
      <c r="D766" s="23"/>
      <c r="E766" s="24"/>
      <c r="F766" s="23"/>
    </row>
    <row r="767" spans="1:8" x14ac:dyDescent="0.2">
      <c r="A767" s="22" t="s">
        <v>3035</v>
      </c>
      <c r="B767" s="22"/>
      <c r="C767" s="18"/>
      <c r="D767" s="23"/>
      <c r="E767" s="24"/>
      <c r="F767" s="23"/>
      <c r="H767" s="183" t="s">
        <v>3036</v>
      </c>
    </row>
    <row r="768" spans="1:8" x14ac:dyDescent="0.2">
      <c r="A768" s="26" t="s">
        <v>3037</v>
      </c>
      <c r="B768" s="22"/>
      <c r="C768" s="18" t="s">
        <v>134</v>
      </c>
      <c r="D768" s="19" t="s">
        <v>1989</v>
      </c>
      <c r="E768" s="24">
        <v>80.8</v>
      </c>
      <c r="F768" s="23">
        <v>113.7</v>
      </c>
      <c r="H768" s="183" t="s">
        <v>3038</v>
      </c>
    </row>
    <row r="769" spans="1:8" ht="7.9" customHeight="1" x14ac:dyDescent="0.2">
      <c r="A769" s="22"/>
      <c r="B769" s="22"/>
      <c r="C769" s="18"/>
      <c r="D769" s="23"/>
      <c r="E769" s="24"/>
      <c r="F769" s="23"/>
      <c r="G769" s="46"/>
    </row>
    <row r="770" spans="1:8" x14ac:dyDescent="0.2">
      <c r="A770" s="26" t="s">
        <v>1990</v>
      </c>
      <c r="B770" s="31"/>
      <c r="C770" s="18" t="s">
        <v>27</v>
      </c>
      <c r="D770" s="23">
        <v>28.1</v>
      </c>
      <c r="E770" s="24">
        <v>111.1</v>
      </c>
      <c r="F770" s="23">
        <v>126.3</v>
      </c>
      <c r="H770" s="183" t="s">
        <v>1991</v>
      </c>
    </row>
    <row r="771" spans="1:8" ht="7.9" customHeight="1" x14ac:dyDescent="0.2">
      <c r="A771" s="31"/>
      <c r="B771" s="31"/>
      <c r="C771" s="18"/>
      <c r="D771" s="23"/>
      <c r="E771" s="24"/>
      <c r="F771" s="23"/>
    </row>
    <row r="772" spans="1:8" x14ac:dyDescent="0.2">
      <c r="A772" s="16" t="s">
        <v>1992</v>
      </c>
      <c r="B772" s="31"/>
      <c r="C772" s="18"/>
      <c r="D772" s="23"/>
      <c r="E772" s="24"/>
      <c r="F772" s="23"/>
    </row>
    <row r="773" spans="1:8" x14ac:dyDescent="0.2">
      <c r="A773" s="16" t="s">
        <v>1994</v>
      </c>
      <c r="B773" s="16"/>
      <c r="C773" s="52"/>
      <c r="D773" s="23"/>
      <c r="E773" s="24"/>
      <c r="F773" s="23"/>
      <c r="H773" s="183" t="s">
        <v>1993</v>
      </c>
    </row>
    <row r="774" spans="1:8" x14ac:dyDescent="0.2">
      <c r="A774" s="16" t="s">
        <v>3039</v>
      </c>
      <c r="B774" s="34"/>
      <c r="C774" s="18"/>
      <c r="D774" s="23"/>
      <c r="E774" s="24"/>
      <c r="F774" s="23"/>
      <c r="H774" s="183" t="s">
        <v>1995</v>
      </c>
    </row>
    <row r="775" spans="1:8" x14ac:dyDescent="0.2">
      <c r="A775" s="16" t="s">
        <v>3040</v>
      </c>
      <c r="B775" s="16"/>
      <c r="C775" s="18"/>
      <c r="D775" s="23"/>
      <c r="E775" s="24"/>
      <c r="F775" s="23"/>
      <c r="G775" s="46"/>
      <c r="H775" s="183" t="s">
        <v>1997</v>
      </c>
    </row>
    <row r="776" spans="1:8" x14ac:dyDescent="0.2">
      <c r="A776" s="26" t="s">
        <v>3041</v>
      </c>
      <c r="B776" s="16"/>
      <c r="C776" s="18" t="s">
        <v>134</v>
      </c>
      <c r="D776" s="23">
        <v>220</v>
      </c>
      <c r="E776" s="24">
        <v>92.4</v>
      </c>
      <c r="F776" s="23">
        <v>128.4</v>
      </c>
      <c r="H776" s="183" t="s">
        <v>2000</v>
      </c>
    </row>
    <row r="777" spans="1:8" ht="7.9" customHeight="1" x14ac:dyDescent="0.2">
      <c r="A777" s="26"/>
      <c r="B777" s="22"/>
      <c r="C777" s="94"/>
      <c r="D777" s="274"/>
      <c r="E777" s="29"/>
      <c r="F777" s="29"/>
      <c r="G777" s="340"/>
    </row>
    <row r="778" spans="1:8" x14ac:dyDescent="0.2">
      <c r="A778" s="401" t="s">
        <v>2003</v>
      </c>
      <c r="B778" s="401"/>
      <c r="C778" s="401"/>
      <c r="D778" s="401"/>
      <c r="E778" s="401"/>
      <c r="F778" s="401"/>
      <c r="G778" s="401"/>
      <c r="H778" s="401"/>
    </row>
    <row r="779" spans="1:8" x14ac:dyDescent="0.2">
      <c r="A779" s="408" t="s">
        <v>3042</v>
      </c>
      <c r="B779" s="408"/>
      <c r="C779" s="408"/>
      <c r="D779" s="408"/>
      <c r="E779" s="408"/>
      <c r="F779" s="408"/>
      <c r="G779" s="408"/>
      <c r="H779" s="408"/>
    </row>
    <row r="780" spans="1:8" ht="7.9" customHeight="1" x14ac:dyDescent="0.2"/>
    <row r="781" spans="1:8" s="249" customFormat="1" x14ac:dyDescent="0.2">
      <c r="A781" s="26" t="s">
        <v>2005</v>
      </c>
      <c r="B781" s="34"/>
      <c r="C781" s="18" t="s">
        <v>532</v>
      </c>
      <c r="D781" s="23">
        <v>29.3</v>
      </c>
      <c r="E781" s="24">
        <v>98.4</v>
      </c>
      <c r="F781" s="23">
        <v>126.1</v>
      </c>
      <c r="G781" s="340"/>
      <c r="H781" s="183" t="s">
        <v>2006</v>
      </c>
    </row>
    <row r="782" spans="1:8" s="249" customFormat="1" ht="7.9" customHeight="1" x14ac:dyDescent="0.2">
      <c r="A782" s="16"/>
      <c r="B782" s="34"/>
      <c r="C782" s="18"/>
      <c r="D782" s="23"/>
      <c r="E782" s="24"/>
      <c r="F782" s="23"/>
      <c r="G782" s="75"/>
      <c r="H782" s="183"/>
    </row>
    <row r="783" spans="1:8" x14ac:dyDescent="0.2">
      <c r="A783" s="26" t="s">
        <v>2007</v>
      </c>
      <c r="B783" s="34"/>
      <c r="C783" s="18" t="s">
        <v>532</v>
      </c>
      <c r="D783" s="37">
        <v>6.6</v>
      </c>
      <c r="E783" s="30">
        <v>103.3</v>
      </c>
      <c r="F783" s="23">
        <v>88.8</v>
      </c>
      <c r="H783" s="183" t="s">
        <v>2008</v>
      </c>
    </row>
    <row r="784" spans="1:8" ht="7.9" customHeight="1" x14ac:dyDescent="0.2">
      <c r="A784" s="16"/>
      <c r="B784" s="34"/>
      <c r="C784" s="18"/>
      <c r="D784" s="23"/>
      <c r="E784" s="24"/>
      <c r="F784" s="23"/>
    </row>
    <row r="785" spans="1:8" x14ac:dyDescent="0.2">
      <c r="A785" s="16" t="s">
        <v>3043</v>
      </c>
      <c r="B785" s="34"/>
      <c r="C785" s="28"/>
      <c r="D785" s="23"/>
      <c r="E785" s="24"/>
      <c r="F785" s="23"/>
      <c r="G785" s="46"/>
      <c r="H785" s="183" t="s">
        <v>3044</v>
      </c>
    </row>
    <row r="786" spans="1:8" ht="12.75" x14ac:dyDescent="0.2">
      <c r="A786" s="16" t="s">
        <v>3045</v>
      </c>
      <c r="B786" s="61" t="s">
        <v>25</v>
      </c>
      <c r="C786" s="18" t="s">
        <v>134</v>
      </c>
      <c r="D786" s="19" t="s">
        <v>2026</v>
      </c>
      <c r="E786" s="24">
        <v>90.6</v>
      </c>
      <c r="F786" s="37">
        <v>135</v>
      </c>
      <c r="H786" s="183" t="s">
        <v>3046</v>
      </c>
    </row>
    <row r="787" spans="1:8" ht="7.9" customHeight="1" x14ac:dyDescent="0.2">
      <c r="A787" s="16"/>
      <c r="B787" s="34"/>
      <c r="C787" s="28"/>
      <c r="D787" s="23"/>
      <c r="E787" s="24"/>
      <c r="F787" s="23"/>
      <c r="G787" s="46"/>
    </row>
    <row r="788" spans="1:8" x14ac:dyDescent="0.2">
      <c r="A788" s="16" t="s">
        <v>2027</v>
      </c>
      <c r="B788" s="34"/>
      <c r="C788" s="18"/>
      <c r="D788" s="23"/>
      <c r="E788" s="24"/>
      <c r="F788" s="23"/>
      <c r="G788" s="46"/>
    </row>
    <row r="789" spans="1:8" x14ac:dyDescent="0.2">
      <c r="A789" s="16" t="s">
        <v>3047</v>
      </c>
      <c r="B789" s="61"/>
      <c r="C789" s="18"/>
      <c r="D789" s="19"/>
      <c r="E789" s="30"/>
      <c r="F789" s="37"/>
      <c r="H789" s="183" t="s">
        <v>2028</v>
      </c>
    </row>
    <row r="790" spans="1:8" x14ac:dyDescent="0.2">
      <c r="A790" s="16" t="s">
        <v>3048</v>
      </c>
      <c r="B790" s="34"/>
      <c r="C790" s="28"/>
      <c r="D790" s="23"/>
      <c r="E790" s="24"/>
      <c r="F790" s="23"/>
      <c r="G790" s="46"/>
      <c r="H790" s="183" t="s">
        <v>3049</v>
      </c>
    </row>
    <row r="791" spans="1:8" ht="12.75" x14ac:dyDescent="0.2">
      <c r="A791" s="16" t="s">
        <v>3050</v>
      </c>
      <c r="B791" s="34" t="s">
        <v>25</v>
      </c>
      <c r="C791" s="28" t="s">
        <v>134</v>
      </c>
      <c r="D791" s="19" t="s">
        <v>2045</v>
      </c>
      <c r="E791" s="30">
        <v>83</v>
      </c>
      <c r="F791" s="23">
        <v>80.099999999999994</v>
      </c>
      <c r="H791" s="183" t="s">
        <v>3051</v>
      </c>
    </row>
    <row r="792" spans="1:8" ht="7.9" customHeight="1" x14ac:dyDescent="0.2">
      <c r="A792" s="16"/>
      <c r="B792" s="34"/>
      <c r="C792" s="28"/>
      <c r="D792" s="23"/>
      <c r="E792" s="24"/>
      <c r="F792" s="23"/>
    </row>
    <row r="793" spans="1:8" x14ac:dyDescent="0.2">
      <c r="A793" s="16" t="s">
        <v>2046</v>
      </c>
      <c r="B793" s="34"/>
      <c r="C793" s="28"/>
      <c r="D793" s="23"/>
      <c r="E793" s="24"/>
      <c r="F793" s="23"/>
      <c r="G793" s="46"/>
      <c r="H793" s="183" t="s">
        <v>2047</v>
      </c>
    </row>
    <row r="794" spans="1:8" x14ac:dyDescent="0.2">
      <c r="A794" s="26" t="s">
        <v>2048</v>
      </c>
      <c r="B794" s="61"/>
      <c r="C794" s="18" t="s">
        <v>134</v>
      </c>
      <c r="D794" s="19" t="s">
        <v>2061</v>
      </c>
      <c r="E794" s="24">
        <v>108.6</v>
      </c>
      <c r="F794" s="23">
        <v>112</v>
      </c>
      <c r="H794" s="183" t="s">
        <v>3052</v>
      </c>
    </row>
    <row r="795" spans="1:8" ht="7.9" customHeight="1" x14ac:dyDescent="0.2">
      <c r="A795" s="16"/>
      <c r="B795" s="61"/>
      <c r="C795" s="28"/>
      <c r="D795" s="23"/>
      <c r="E795" s="24"/>
      <c r="F795" s="23"/>
    </row>
    <row r="796" spans="1:8" x14ac:dyDescent="0.2">
      <c r="A796" s="16" t="s">
        <v>3053</v>
      </c>
      <c r="B796" s="61"/>
      <c r="C796" s="28"/>
      <c r="D796" s="23"/>
      <c r="E796" s="24"/>
      <c r="F796" s="23"/>
    </row>
    <row r="797" spans="1:8" x14ac:dyDescent="0.2">
      <c r="A797" s="16" t="s">
        <v>3054</v>
      </c>
      <c r="B797" s="34"/>
      <c r="C797" s="28"/>
      <c r="D797" s="23"/>
      <c r="E797" s="24"/>
      <c r="F797" s="23"/>
      <c r="G797" s="46"/>
      <c r="H797" s="183" t="s">
        <v>2064</v>
      </c>
    </row>
    <row r="798" spans="1:8" x14ac:dyDescent="0.2">
      <c r="A798" s="26" t="s">
        <v>3055</v>
      </c>
      <c r="B798" s="35"/>
      <c r="C798" s="18" t="s">
        <v>134</v>
      </c>
      <c r="D798" s="19" t="s">
        <v>2079</v>
      </c>
      <c r="E798" s="24">
        <v>83.9</v>
      </c>
      <c r="F798" s="23">
        <v>140.19999999999999</v>
      </c>
      <c r="H798" s="183" t="s">
        <v>3056</v>
      </c>
    </row>
    <row r="799" spans="1:8" ht="7.9" customHeight="1" x14ac:dyDescent="0.2">
      <c r="A799" s="16"/>
      <c r="B799" s="16"/>
      <c r="C799" s="18"/>
      <c r="D799" s="23"/>
      <c r="E799" s="24"/>
      <c r="F799" s="23"/>
      <c r="G799" s="46"/>
    </row>
    <row r="800" spans="1:8" ht="12.75" x14ac:dyDescent="0.2">
      <c r="A800" s="16" t="s">
        <v>3057</v>
      </c>
      <c r="B800" s="34" t="s">
        <v>25</v>
      </c>
      <c r="C800" s="18" t="s">
        <v>134</v>
      </c>
      <c r="D800" s="19" t="s">
        <v>412</v>
      </c>
      <c r="E800" s="24">
        <v>81.7</v>
      </c>
      <c r="F800" s="23">
        <v>135.4</v>
      </c>
      <c r="G800" s="54"/>
      <c r="H800" s="183" t="s">
        <v>3058</v>
      </c>
    </row>
    <row r="801" spans="1:8" ht="9" customHeight="1" x14ac:dyDescent="0.2">
      <c r="A801" s="26"/>
      <c r="B801" s="16"/>
      <c r="C801" s="94"/>
      <c r="D801" s="274"/>
      <c r="E801" s="29"/>
      <c r="F801" s="29"/>
    </row>
    <row r="802" spans="1:8" ht="33.75" customHeight="1" x14ac:dyDescent="0.2">
      <c r="A802" s="399" t="s">
        <v>3059</v>
      </c>
      <c r="B802" s="399"/>
      <c r="C802" s="399"/>
      <c r="D802" s="399"/>
      <c r="E802" s="399"/>
      <c r="F802" s="399"/>
      <c r="G802" s="399"/>
      <c r="H802" s="399"/>
    </row>
    <row r="803" spans="1:8" ht="22.35" customHeight="1" x14ac:dyDescent="0.2">
      <c r="A803" s="398" t="s">
        <v>3060</v>
      </c>
      <c r="B803" s="398"/>
      <c r="C803" s="398"/>
      <c r="D803" s="398"/>
      <c r="E803" s="398"/>
      <c r="F803" s="398"/>
      <c r="G803" s="398"/>
      <c r="H803" s="398"/>
    </row>
    <row r="804" spans="1:8" ht="12.75" x14ac:dyDescent="0.2">
      <c r="A804" s="336" t="str">
        <f>$A$1 &amp; " (cd.)"</f>
        <v>TABL. 1. PRODUKCJA WAŻNIEJSZYCH WYROBÓW PRZEMYSŁOWYCH W STYCZNIU 2020 r. (cd.)</v>
      </c>
    </row>
    <row r="805" spans="1:8" ht="12.75" x14ac:dyDescent="0.2">
      <c r="A805" s="182" t="str">
        <f>$A$2 &amp; " (cont.)"</f>
        <v>TABL. 1. PRODUCTION OF MAJOR INDUSTRIAL PRODUCTS IN JANUARY 2020 (cont.)</v>
      </c>
      <c r="B805" s="14"/>
    </row>
    <row r="806" spans="1:8" ht="15" customHeight="1" x14ac:dyDescent="0.2">
      <c r="A806" s="385" t="str">
        <f>$A$3</f>
        <v>WYROBY
wg Polskiej Klasyfikacji 
Wyrobów i Usług (PKWiU) / PRODPOL</v>
      </c>
      <c r="B806" s="386"/>
      <c r="C806" s="391" t="str">
        <f>$C$3</f>
        <v xml:space="preserve">Jednostka
miary  </v>
      </c>
      <c r="D806" s="423">
        <f>$D$3</f>
        <v>2020</v>
      </c>
      <c r="E806" s="422"/>
      <c r="F806" s="424"/>
      <c r="G806" s="9"/>
      <c r="H806" s="393" t="str">
        <f>$H$3</f>
        <v xml:space="preserve">PRODUCTS                                                                    by Polish Classification of Products and Services (PKWiU)/PRODPOL </v>
      </c>
    </row>
    <row r="807" spans="1:8" x14ac:dyDescent="0.2">
      <c r="A807" s="387"/>
      <c r="B807" s="388"/>
      <c r="C807" s="392"/>
      <c r="D807" s="423" t="str">
        <f>$D$4</f>
        <v>I</v>
      </c>
      <c r="E807" s="422"/>
      <c r="F807" s="424"/>
      <c r="G807" s="11"/>
      <c r="H807" s="394"/>
    </row>
    <row r="808" spans="1:8" ht="22.5" x14ac:dyDescent="0.2">
      <c r="A808" s="389"/>
      <c r="B808" s="390"/>
      <c r="C808" s="87" t="str">
        <f>$C$5</f>
        <v>Measure-ment unit</v>
      </c>
      <c r="D808" s="10" t="str">
        <f>$D$5</f>
        <v>Liczby
bezwzględne</v>
      </c>
      <c r="E808" s="10" t="str">
        <f>$E$5</f>
        <v>I 2019=100</v>
      </c>
      <c r="F808" s="321" t="str">
        <f>$F$5</f>
        <v>XII 2019=100</v>
      </c>
      <c r="G808" s="12"/>
      <c r="H808" s="395"/>
    </row>
    <row r="809" spans="1:8" ht="9" customHeight="1" x14ac:dyDescent="0.2">
      <c r="A809" s="337"/>
      <c r="B809" s="337"/>
      <c r="C809" s="337"/>
      <c r="D809" s="328"/>
      <c r="E809" s="328"/>
      <c r="F809" s="328"/>
      <c r="G809" s="339"/>
      <c r="H809" s="338"/>
    </row>
    <row r="810" spans="1:8" x14ac:dyDescent="0.2">
      <c r="A810" s="400" t="s">
        <v>3061</v>
      </c>
      <c r="B810" s="400"/>
      <c r="C810" s="400"/>
      <c r="D810" s="400"/>
      <c r="E810" s="400"/>
      <c r="F810" s="400"/>
      <c r="G810" s="400"/>
      <c r="H810" s="400"/>
    </row>
    <row r="811" spans="1:8" ht="9" customHeight="1" x14ac:dyDescent="0.2">
      <c r="A811" s="16"/>
      <c r="B811" s="16"/>
    </row>
    <row r="812" spans="1:8" x14ac:dyDescent="0.2">
      <c r="A812" s="253" t="s">
        <v>3062</v>
      </c>
      <c r="B812" s="36"/>
      <c r="C812" s="28"/>
      <c r="D812" s="23"/>
      <c r="E812" s="24"/>
      <c r="F812" s="23"/>
    </row>
    <row r="813" spans="1:8" x14ac:dyDescent="0.2">
      <c r="A813" s="253" t="s">
        <v>3063</v>
      </c>
      <c r="B813" s="36"/>
      <c r="C813" s="18"/>
      <c r="D813" s="23"/>
      <c r="E813" s="24"/>
      <c r="F813" s="23"/>
      <c r="G813" s="339"/>
      <c r="H813" s="183" t="s">
        <v>3064</v>
      </c>
    </row>
    <row r="814" spans="1:8" ht="12.75" x14ac:dyDescent="0.2">
      <c r="A814" s="22" t="s">
        <v>3065</v>
      </c>
      <c r="B814" s="36" t="s">
        <v>25</v>
      </c>
      <c r="C814" s="18" t="s">
        <v>532</v>
      </c>
      <c r="D814" s="120">
        <v>370</v>
      </c>
      <c r="E814" s="364">
        <v>112</v>
      </c>
      <c r="F814" s="120">
        <v>98.6</v>
      </c>
      <c r="G814" s="46"/>
      <c r="H814" s="183" t="s">
        <v>3066</v>
      </c>
    </row>
    <row r="815" spans="1:8" ht="9.9499999999999993" customHeight="1" x14ac:dyDescent="0.2">
      <c r="A815" s="26"/>
      <c r="B815" s="36"/>
      <c r="C815" s="18"/>
      <c r="D815" s="19"/>
      <c r="E815" s="30"/>
      <c r="F815" s="37"/>
      <c r="G815" s="46"/>
    </row>
    <row r="816" spans="1:8" x14ac:dyDescent="0.2">
      <c r="A816" s="253" t="s">
        <v>2103</v>
      </c>
      <c r="B816" s="36"/>
      <c r="C816" s="18"/>
      <c r="D816" s="19"/>
      <c r="E816" s="30"/>
      <c r="F816" s="37"/>
      <c r="G816" s="46"/>
      <c r="H816" s="183" t="s">
        <v>3067</v>
      </c>
    </row>
    <row r="817" spans="1:8" x14ac:dyDescent="0.2">
      <c r="A817" s="253" t="s">
        <v>2105</v>
      </c>
      <c r="B817" s="36"/>
      <c r="C817" s="18"/>
      <c r="D817" s="19"/>
      <c r="E817" s="30"/>
      <c r="F817" s="37"/>
      <c r="G817" s="46"/>
      <c r="H817" s="183" t="s">
        <v>3068</v>
      </c>
    </row>
    <row r="818" spans="1:8" x14ac:dyDescent="0.2">
      <c r="A818" s="26" t="s">
        <v>2107</v>
      </c>
      <c r="B818" s="36"/>
      <c r="C818" s="18" t="s">
        <v>2108</v>
      </c>
      <c r="D818" s="19" t="s">
        <v>2124</v>
      </c>
      <c r="E818" s="24">
        <v>131.6</v>
      </c>
      <c r="F818" s="23">
        <v>154.4</v>
      </c>
      <c r="G818" s="46"/>
      <c r="H818" s="183" t="s">
        <v>3069</v>
      </c>
    </row>
    <row r="819" spans="1:8" ht="9.9499999999999993" customHeight="1" x14ac:dyDescent="0.2">
      <c r="A819" s="26"/>
      <c r="B819" s="36"/>
      <c r="C819" s="18"/>
      <c r="D819" s="19"/>
      <c r="E819" s="30"/>
      <c r="F819" s="37"/>
    </row>
    <row r="820" spans="1:8" ht="12.75" x14ac:dyDescent="0.2">
      <c r="A820" s="253" t="s">
        <v>2125</v>
      </c>
      <c r="B820" s="35"/>
      <c r="C820" s="28"/>
      <c r="D820" s="24"/>
      <c r="E820" s="24"/>
      <c r="F820" s="23"/>
      <c r="G820" s="46"/>
      <c r="H820" s="183" t="s">
        <v>3070</v>
      </c>
    </row>
    <row r="821" spans="1:8" ht="12.75" x14ac:dyDescent="0.2">
      <c r="A821" s="16" t="s">
        <v>3071</v>
      </c>
      <c r="B821" s="16" t="s">
        <v>25</v>
      </c>
      <c r="C821" s="28" t="s">
        <v>532</v>
      </c>
      <c r="D821" s="274">
        <v>1970</v>
      </c>
      <c r="E821" s="30">
        <v>97.8</v>
      </c>
      <c r="F821" s="37">
        <v>127.3</v>
      </c>
      <c r="H821" s="183" t="s">
        <v>3072</v>
      </c>
    </row>
    <row r="822" spans="1:8" ht="9.9499999999999993" customHeight="1" x14ac:dyDescent="0.2">
      <c r="B822" s="35"/>
      <c r="C822" s="28"/>
      <c r="E822" s="24"/>
      <c r="F822" s="23"/>
      <c r="G822" s="46"/>
    </row>
    <row r="823" spans="1:8" x14ac:dyDescent="0.2">
      <c r="A823" s="26" t="s">
        <v>2140</v>
      </c>
      <c r="B823" s="36"/>
      <c r="C823" s="28" t="s">
        <v>532</v>
      </c>
      <c r="D823" s="32">
        <v>302</v>
      </c>
      <c r="E823" s="24">
        <v>124.7</v>
      </c>
      <c r="F823" s="23">
        <v>166.5</v>
      </c>
      <c r="H823" s="183" t="s">
        <v>3073</v>
      </c>
    </row>
    <row r="824" spans="1:8" ht="9.9499999999999993" customHeight="1" x14ac:dyDescent="0.2">
      <c r="B824" s="36"/>
      <c r="C824" s="28"/>
      <c r="D824" s="24"/>
      <c r="E824" s="24"/>
      <c r="F824" s="23"/>
      <c r="G824" s="46"/>
    </row>
    <row r="825" spans="1:8" x14ac:dyDescent="0.2">
      <c r="A825" s="26" t="s">
        <v>2142</v>
      </c>
      <c r="B825" s="36"/>
      <c r="C825" s="28" t="s">
        <v>532</v>
      </c>
      <c r="D825" s="32">
        <v>447</v>
      </c>
      <c r="E825" s="24">
        <v>115.5</v>
      </c>
      <c r="F825" s="23">
        <v>143.6</v>
      </c>
      <c r="H825" s="183" t="s">
        <v>3074</v>
      </c>
    </row>
    <row r="826" spans="1:8" ht="9.9499999999999993" customHeight="1" x14ac:dyDescent="0.2">
      <c r="B826" s="36"/>
      <c r="C826" s="28"/>
      <c r="D826" s="24"/>
      <c r="E826" s="24"/>
      <c r="F826" s="23"/>
      <c r="G826" s="46"/>
    </row>
    <row r="827" spans="1:8" x14ac:dyDescent="0.2">
      <c r="A827" s="26" t="s">
        <v>2145</v>
      </c>
      <c r="B827" s="39"/>
      <c r="C827" s="28" t="s">
        <v>532</v>
      </c>
      <c r="D827" s="32">
        <v>730</v>
      </c>
      <c r="E827" s="24">
        <v>62.2</v>
      </c>
      <c r="F827" s="23">
        <v>131.1</v>
      </c>
      <c r="G827" s="54"/>
      <c r="H827" s="183" t="s">
        <v>2149</v>
      </c>
    </row>
    <row r="828" spans="1:8" ht="9" customHeight="1" x14ac:dyDescent="0.2">
      <c r="A828" s="337"/>
      <c r="B828" s="337"/>
      <c r="C828" s="337"/>
      <c r="D828" s="328"/>
      <c r="E828" s="328"/>
      <c r="F828" s="328"/>
      <c r="G828" s="340"/>
      <c r="H828" s="343"/>
    </row>
    <row r="829" spans="1:8" x14ac:dyDescent="0.2">
      <c r="A829" s="401" t="s">
        <v>3075</v>
      </c>
      <c r="B829" s="401"/>
      <c r="C829" s="401"/>
      <c r="D829" s="401"/>
      <c r="E829" s="401"/>
      <c r="F829" s="401"/>
      <c r="G829" s="401"/>
      <c r="H829" s="401"/>
    </row>
    <row r="830" spans="1:8" ht="9" customHeight="1" x14ac:dyDescent="0.2">
      <c r="H830" s="343"/>
    </row>
    <row r="831" spans="1:8" x14ac:dyDescent="0.2">
      <c r="A831" s="16" t="s">
        <v>3076</v>
      </c>
      <c r="B831" s="16"/>
      <c r="C831" s="74"/>
      <c r="D831" s="23"/>
      <c r="E831" s="24"/>
      <c r="F831" s="23"/>
      <c r="G831" s="46"/>
      <c r="H831" s="183" t="s">
        <v>3077</v>
      </c>
    </row>
    <row r="832" spans="1:8" x14ac:dyDescent="0.2">
      <c r="A832" s="26" t="s">
        <v>3078</v>
      </c>
      <c r="B832" s="13"/>
      <c r="C832" s="18" t="s">
        <v>532</v>
      </c>
      <c r="D832" s="19" t="s">
        <v>2169</v>
      </c>
      <c r="E832" s="24">
        <v>114.6</v>
      </c>
      <c r="F832" s="23">
        <v>150.80000000000001</v>
      </c>
      <c r="G832" s="46"/>
      <c r="H832" s="183" t="s">
        <v>3079</v>
      </c>
    </row>
    <row r="833" spans="1:8" x14ac:dyDescent="0.2">
      <c r="A833" s="16"/>
      <c r="B833" s="17"/>
      <c r="C833" s="18" t="s">
        <v>2170</v>
      </c>
      <c r="D833" s="23">
        <v>891</v>
      </c>
      <c r="E833" s="24">
        <v>98.2</v>
      </c>
      <c r="F833" s="23">
        <v>47.9</v>
      </c>
      <c r="G833" s="340"/>
    </row>
    <row r="834" spans="1:8" x14ac:dyDescent="0.2">
      <c r="A834" s="22" t="s">
        <v>3080</v>
      </c>
      <c r="B834" s="17"/>
      <c r="C834" s="18"/>
      <c r="D834" s="19"/>
      <c r="E834" s="30"/>
      <c r="F834" s="37"/>
      <c r="G834" s="46"/>
      <c r="H834" s="183" t="s">
        <v>118</v>
      </c>
    </row>
    <row r="835" spans="1:8" x14ac:dyDescent="0.2">
      <c r="A835" s="253" t="s">
        <v>3081</v>
      </c>
      <c r="B835" s="17"/>
      <c r="C835" s="18"/>
      <c r="D835" s="19"/>
      <c r="E835" s="30"/>
      <c r="F835" s="37"/>
      <c r="G835" s="46"/>
      <c r="H835" s="183" t="s">
        <v>3082</v>
      </c>
    </row>
    <row r="836" spans="1:8" x14ac:dyDescent="0.2">
      <c r="A836" s="26" t="s">
        <v>3083</v>
      </c>
      <c r="B836" s="39"/>
      <c r="C836" s="18" t="s">
        <v>532</v>
      </c>
      <c r="D836" s="23">
        <v>354</v>
      </c>
      <c r="E836" s="24">
        <v>91.1</v>
      </c>
      <c r="F836" s="23">
        <v>143.9</v>
      </c>
      <c r="G836" s="46"/>
      <c r="H836" s="183" t="s">
        <v>3084</v>
      </c>
    </row>
    <row r="837" spans="1:8" x14ac:dyDescent="0.2">
      <c r="B837" s="39"/>
      <c r="C837" s="18" t="s">
        <v>2170</v>
      </c>
      <c r="D837" s="23">
        <v>71.7</v>
      </c>
      <c r="E837" s="24">
        <v>92.2</v>
      </c>
      <c r="F837" s="23">
        <v>114</v>
      </c>
      <c r="G837" s="46"/>
    </row>
    <row r="838" spans="1:8" x14ac:dyDescent="0.2">
      <c r="A838" s="22" t="s">
        <v>3085</v>
      </c>
      <c r="B838" s="17"/>
      <c r="C838" s="18"/>
      <c r="D838" s="23"/>
      <c r="E838" s="24"/>
      <c r="F838" s="23"/>
      <c r="H838" s="183" t="s">
        <v>2183</v>
      </c>
    </row>
    <row r="839" spans="1:8" x14ac:dyDescent="0.2">
      <c r="A839" s="26" t="s">
        <v>2184</v>
      </c>
      <c r="B839" s="22"/>
      <c r="C839" s="18" t="s">
        <v>532</v>
      </c>
      <c r="D839" s="23">
        <v>160</v>
      </c>
      <c r="E839" s="24">
        <v>157.69999999999999</v>
      </c>
      <c r="F839" s="23">
        <v>141.69999999999999</v>
      </c>
      <c r="G839" s="46"/>
      <c r="H839" s="183" t="s">
        <v>3079</v>
      </c>
    </row>
    <row r="840" spans="1:8" x14ac:dyDescent="0.2">
      <c r="B840" s="39"/>
      <c r="C840" s="18" t="s">
        <v>2170</v>
      </c>
      <c r="D840" s="23">
        <v>609</v>
      </c>
      <c r="E840" s="30">
        <v>94</v>
      </c>
      <c r="F840" s="23">
        <v>158.5</v>
      </c>
      <c r="G840" s="46"/>
      <c r="H840" s="271"/>
    </row>
    <row r="841" spans="1:8" x14ac:dyDescent="0.2">
      <c r="A841" s="22" t="s">
        <v>2187</v>
      </c>
      <c r="B841" s="39"/>
      <c r="C841" s="18"/>
      <c r="D841" s="19"/>
      <c r="E841" s="30"/>
      <c r="F841" s="37"/>
      <c r="G841" s="46"/>
    </row>
    <row r="842" spans="1:8" x14ac:dyDescent="0.2">
      <c r="A842" s="26" t="s">
        <v>2188</v>
      </c>
      <c r="B842" s="39"/>
      <c r="C842" s="18" t="s">
        <v>532</v>
      </c>
      <c r="D842" s="23">
        <v>218</v>
      </c>
      <c r="E842" s="24">
        <v>91.3</v>
      </c>
      <c r="F842" s="23">
        <v>109.3</v>
      </c>
      <c r="G842" s="46"/>
      <c r="H842" s="183" t="s">
        <v>3086</v>
      </c>
    </row>
    <row r="843" spans="1:8" x14ac:dyDescent="0.2">
      <c r="A843" s="22"/>
      <c r="B843" s="39"/>
      <c r="C843" s="18" t="s">
        <v>2191</v>
      </c>
      <c r="D843" s="23">
        <v>268</v>
      </c>
      <c r="E843" s="24">
        <v>96.5</v>
      </c>
      <c r="F843" s="23">
        <v>124.8</v>
      </c>
      <c r="G843" s="46"/>
    </row>
    <row r="844" spans="1:8" ht="9.9499999999999993" customHeight="1" x14ac:dyDescent="0.2">
      <c r="A844" s="22"/>
      <c r="B844" s="39"/>
      <c r="C844" s="18"/>
      <c r="D844" s="19"/>
      <c r="E844" s="30"/>
      <c r="F844" s="37"/>
      <c r="G844" s="46"/>
    </row>
    <row r="845" spans="1:8" x14ac:dyDescent="0.2">
      <c r="A845" s="26" t="s">
        <v>2193</v>
      </c>
      <c r="B845" s="34"/>
      <c r="C845" s="18" t="s">
        <v>532</v>
      </c>
      <c r="D845" s="19" t="s">
        <v>2208</v>
      </c>
      <c r="E845" s="24">
        <v>95.8</v>
      </c>
      <c r="F845" s="23">
        <v>94.1</v>
      </c>
      <c r="H845" s="183" t="s">
        <v>2207</v>
      </c>
    </row>
    <row r="846" spans="1:8" ht="9.9499999999999993" customHeight="1" x14ac:dyDescent="0.2">
      <c r="A846" s="16"/>
      <c r="B846" s="16"/>
      <c r="C846" s="18"/>
      <c r="D846" s="23"/>
      <c r="E846" s="24"/>
      <c r="F846" s="23"/>
      <c r="G846" s="46"/>
    </row>
    <row r="847" spans="1:8" x14ac:dyDescent="0.2">
      <c r="A847" s="26" t="s">
        <v>2209</v>
      </c>
      <c r="B847" s="35"/>
      <c r="C847" s="18" t="s">
        <v>532</v>
      </c>
      <c r="D847" s="19">
        <v>567</v>
      </c>
      <c r="E847" s="30">
        <v>97.3</v>
      </c>
      <c r="F847" s="37">
        <v>115.1</v>
      </c>
      <c r="H847" s="183" t="s">
        <v>2211</v>
      </c>
    </row>
    <row r="848" spans="1:8" ht="9.9499999999999993" customHeight="1" x14ac:dyDescent="0.2">
      <c r="B848" s="35"/>
      <c r="C848" s="18"/>
      <c r="D848" s="23"/>
      <c r="E848" s="24"/>
      <c r="F848" s="23"/>
      <c r="G848" s="46"/>
    </row>
    <row r="849" spans="1:8" ht="12.75" x14ac:dyDescent="0.2">
      <c r="A849" s="253" t="s">
        <v>3087</v>
      </c>
      <c r="B849" s="77" t="s">
        <v>25</v>
      </c>
      <c r="C849" s="18" t="s">
        <v>532</v>
      </c>
      <c r="D849" s="19">
        <v>555</v>
      </c>
      <c r="E849" s="30">
        <v>98.5</v>
      </c>
      <c r="F849" s="37">
        <v>115.1</v>
      </c>
      <c r="G849" s="46"/>
      <c r="H849" s="183" t="s">
        <v>3088</v>
      </c>
    </row>
    <row r="850" spans="1:8" ht="9.9499999999999993" customHeight="1" x14ac:dyDescent="0.2">
      <c r="B850" s="77"/>
      <c r="C850" s="18"/>
      <c r="D850" s="19"/>
      <c r="E850" s="30"/>
      <c r="F850" s="37"/>
      <c r="G850" s="46"/>
    </row>
    <row r="851" spans="1:8" x14ac:dyDescent="0.2">
      <c r="A851" s="26" t="s">
        <v>2214</v>
      </c>
      <c r="B851" s="36"/>
      <c r="C851" s="18" t="s">
        <v>134</v>
      </c>
      <c r="D851" s="40" t="s">
        <v>2229</v>
      </c>
      <c r="E851" s="24">
        <v>166.3</v>
      </c>
      <c r="F851" s="23">
        <v>155.1</v>
      </c>
      <c r="H851" s="183" t="s">
        <v>3089</v>
      </c>
    </row>
    <row r="852" spans="1:8" ht="9.9499999999999993" customHeight="1" x14ac:dyDescent="0.2">
      <c r="B852" s="35"/>
      <c r="C852" s="18"/>
      <c r="D852" s="23"/>
      <c r="E852" s="24"/>
      <c r="F852" s="23"/>
    </row>
    <row r="853" spans="1:8" x14ac:dyDescent="0.2">
      <c r="A853" s="253" t="s">
        <v>3090</v>
      </c>
      <c r="B853" s="35"/>
      <c r="C853" s="18"/>
      <c r="D853" s="23"/>
      <c r="E853" s="24"/>
      <c r="F853" s="23"/>
      <c r="G853" s="46"/>
      <c r="H853" s="183" t="s">
        <v>3091</v>
      </c>
    </row>
    <row r="854" spans="1:8" x14ac:dyDescent="0.2">
      <c r="A854" s="26" t="s">
        <v>2232</v>
      </c>
      <c r="B854" s="22"/>
      <c r="C854" s="18" t="s">
        <v>134</v>
      </c>
      <c r="D854" s="19" t="s">
        <v>2244</v>
      </c>
      <c r="E854" s="24">
        <v>147.6</v>
      </c>
      <c r="F854" s="23">
        <v>109.6</v>
      </c>
      <c r="G854" s="46"/>
      <c r="H854" s="183" t="s">
        <v>3092</v>
      </c>
    </row>
    <row r="855" spans="1:8" ht="9.9499999999999993" customHeight="1" x14ac:dyDescent="0.2">
      <c r="A855" s="16"/>
      <c r="B855" s="16"/>
      <c r="C855" s="18" t="s">
        <v>2245</v>
      </c>
      <c r="D855" s="19" t="s">
        <v>2258</v>
      </c>
      <c r="E855" s="30">
        <v>132</v>
      </c>
      <c r="F855" s="23">
        <v>124.4</v>
      </c>
    </row>
    <row r="856" spans="1:8" x14ac:dyDescent="0.2">
      <c r="A856" s="16" t="s">
        <v>2259</v>
      </c>
      <c r="B856" s="16"/>
      <c r="C856" s="18"/>
      <c r="D856" s="23"/>
      <c r="E856" s="24"/>
      <c r="F856" s="23"/>
      <c r="G856" s="46"/>
    </row>
    <row r="857" spans="1:8" x14ac:dyDescent="0.2">
      <c r="A857" s="26" t="s">
        <v>3093</v>
      </c>
      <c r="B857" s="43"/>
      <c r="C857" s="18" t="s">
        <v>532</v>
      </c>
      <c r="D857" s="19" t="s">
        <v>1616</v>
      </c>
      <c r="E857" s="24">
        <v>82.4</v>
      </c>
      <c r="F857" s="23">
        <v>141.4</v>
      </c>
      <c r="H857" s="183" t="s">
        <v>3094</v>
      </c>
    </row>
    <row r="858" spans="1:8" ht="9.9499999999999993" customHeight="1" x14ac:dyDescent="0.2">
      <c r="B858" s="43"/>
      <c r="C858" s="18"/>
      <c r="D858" s="19"/>
      <c r="E858" s="24"/>
      <c r="F858" s="23"/>
    </row>
    <row r="859" spans="1:8" ht="12.75" x14ac:dyDescent="0.2">
      <c r="A859" s="253" t="s">
        <v>3095</v>
      </c>
      <c r="B859" s="43" t="s">
        <v>25</v>
      </c>
      <c r="C859" s="18" t="s">
        <v>532</v>
      </c>
      <c r="D859" s="19" t="s">
        <v>2286</v>
      </c>
      <c r="E859" s="24">
        <v>89.4</v>
      </c>
      <c r="F859" s="23">
        <v>104.4</v>
      </c>
      <c r="H859" s="183" t="s">
        <v>3096</v>
      </c>
    </row>
    <row r="860" spans="1:8" ht="9.9499999999999993" customHeight="1" x14ac:dyDescent="0.2">
      <c r="B860" s="43"/>
      <c r="C860" s="18"/>
      <c r="D860" s="19"/>
      <c r="E860" s="24"/>
      <c r="F860" s="23"/>
    </row>
    <row r="861" spans="1:8" x14ac:dyDescent="0.2">
      <c r="A861" s="16" t="s">
        <v>3097</v>
      </c>
      <c r="B861" s="34"/>
      <c r="C861" s="18"/>
      <c r="D861" s="23"/>
      <c r="E861" s="24"/>
      <c r="F861" s="23"/>
      <c r="G861" s="46"/>
      <c r="H861" s="183" t="s">
        <v>2288</v>
      </c>
    </row>
    <row r="862" spans="1:8" ht="12.75" x14ac:dyDescent="0.2">
      <c r="A862" s="16" t="s">
        <v>3098</v>
      </c>
      <c r="B862" s="34" t="s">
        <v>25</v>
      </c>
      <c r="C862" s="18" t="s">
        <v>532</v>
      </c>
      <c r="D862" s="23">
        <v>263</v>
      </c>
      <c r="E862" s="24">
        <v>88.6</v>
      </c>
      <c r="F862" s="23">
        <v>122.7</v>
      </c>
      <c r="H862" s="183" t="s">
        <v>3099</v>
      </c>
    </row>
    <row r="863" spans="1:8" ht="9.9499999999999993" customHeight="1" x14ac:dyDescent="0.2">
      <c r="A863" s="16"/>
      <c r="B863" s="34"/>
      <c r="C863" s="18"/>
      <c r="D863" s="23"/>
      <c r="E863" s="24"/>
      <c r="F863" s="23"/>
      <c r="G863" s="340"/>
    </row>
    <row r="864" spans="1:8" ht="12.75" x14ac:dyDescent="0.2">
      <c r="A864" s="16" t="s">
        <v>3100</v>
      </c>
      <c r="B864" s="61" t="s">
        <v>25</v>
      </c>
      <c r="C864" s="18" t="s">
        <v>532</v>
      </c>
      <c r="D864" s="23">
        <v>421</v>
      </c>
      <c r="E864" s="24">
        <v>102.6</v>
      </c>
      <c r="F864" s="23">
        <v>126.3</v>
      </c>
      <c r="H864" s="183" t="s">
        <v>3101</v>
      </c>
    </row>
    <row r="865" spans="1:8" ht="9.9499999999999993" customHeight="1" x14ac:dyDescent="0.2">
      <c r="A865" s="16"/>
      <c r="B865" s="61"/>
      <c r="C865" s="18"/>
      <c r="D865" s="19"/>
      <c r="E865" s="30"/>
      <c r="F865" s="37"/>
    </row>
    <row r="866" spans="1:8" x14ac:dyDescent="0.2">
      <c r="A866" s="16" t="s">
        <v>2294</v>
      </c>
      <c r="B866" s="61"/>
      <c r="C866" s="18"/>
      <c r="D866" s="23"/>
      <c r="E866" s="24"/>
      <c r="F866" s="23"/>
      <c r="G866" s="46"/>
      <c r="H866" s="183" t="s">
        <v>2295</v>
      </c>
    </row>
    <row r="867" spans="1:8" ht="12.75" x14ac:dyDescent="0.2">
      <c r="A867" s="16" t="s">
        <v>3102</v>
      </c>
      <c r="B867" s="71" t="s">
        <v>25</v>
      </c>
      <c r="C867" s="18" t="s">
        <v>532</v>
      </c>
      <c r="D867" s="23">
        <v>568</v>
      </c>
      <c r="E867" s="24">
        <v>94.6</v>
      </c>
      <c r="F867" s="23">
        <v>118.5</v>
      </c>
      <c r="H867" s="183" t="s">
        <v>3103</v>
      </c>
    </row>
    <row r="868" spans="1:8" ht="9.9499999999999993" customHeight="1" x14ac:dyDescent="0.2">
      <c r="A868" s="16"/>
      <c r="B868" s="16"/>
      <c r="C868" s="18"/>
      <c r="D868" s="23"/>
      <c r="E868" s="24"/>
      <c r="F868" s="37"/>
      <c r="G868" s="46"/>
    </row>
    <row r="869" spans="1:8" ht="12.75" x14ac:dyDescent="0.2">
      <c r="A869" s="16" t="s">
        <v>3104</v>
      </c>
      <c r="B869" s="34" t="s">
        <v>25</v>
      </c>
      <c r="C869" s="18" t="s">
        <v>532</v>
      </c>
      <c r="D869" s="23">
        <v>271</v>
      </c>
      <c r="E869" s="24">
        <v>82.7</v>
      </c>
      <c r="F869" s="23">
        <v>91.7</v>
      </c>
      <c r="H869" s="183" t="s">
        <v>3105</v>
      </c>
    </row>
    <row r="870" spans="1:8" ht="9" customHeight="1" x14ac:dyDescent="0.2">
      <c r="A870" s="16"/>
      <c r="B870" s="16"/>
      <c r="C870" s="94"/>
      <c r="F870" s="29"/>
      <c r="G870" s="46"/>
    </row>
    <row r="871" spans="1:8" ht="45" customHeight="1" x14ac:dyDescent="0.2">
      <c r="A871" s="399" t="s">
        <v>3106</v>
      </c>
      <c r="B871" s="399"/>
      <c r="C871" s="399"/>
      <c r="D871" s="399"/>
      <c r="E871" s="399"/>
      <c r="F871" s="399"/>
      <c r="G871" s="399"/>
      <c r="H871" s="399"/>
    </row>
    <row r="872" spans="1:8" ht="33.75" customHeight="1" x14ac:dyDescent="0.2">
      <c r="A872" s="398" t="s">
        <v>3107</v>
      </c>
      <c r="B872" s="398"/>
      <c r="C872" s="398"/>
      <c r="D872" s="398"/>
      <c r="E872" s="398"/>
      <c r="F872" s="398"/>
      <c r="G872" s="398"/>
      <c r="H872" s="398"/>
    </row>
    <row r="873" spans="1:8" ht="12.75" x14ac:dyDescent="0.2">
      <c r="A873" s="336" t="str">
        <f>$A$1 &amp; " (cd.)"</f>
        <v>TABL. 1. PRODUKCJA WAŻNIEJSZYCH WYROBÓW PRZEMYSŁOWYCH W STYCZNIU 2020 r. (cd.)</v>
      </c>
    </row>
    <row r="874" spans="1:8" ht="12.75" x14ac:dyDescent="0.2">
      <c r="A874" s="182" t="str">
        <f>$A$2 &amp; " (cont.)"</f>
        <v>TABL. 1. PRODUCTION OF MAJOR INDUSTRIAL PRODUCTS IN JANUARY 2020 (cont.)</v>
      </c>
      <c r="B874" s="14"/>
    </row>
    <row r="875" spans="1:8" ht="15" customHeight="1" x14ac:dyDescent="0.2">
      <c r="A875" s="385" t="str">
        <f>$A$3</f>
        <v>WYROBY
wg Polskiej Klasyfikacji 
Wyrobów i Usług (PKWiU) / PRODPOL</v>
      </c>
      <c r="B875" s="386"/>
      <c r="C875" s="391" t="str">
        <f>$C$3</f>
        <v xml:space="preserve">Jednostka
miary  </v>
      </c>
      <c r="D875" s="423">
        <f>$D$3</f>
        <v>2020</v>
      </c>
      <c r="E875" s="422"/>
      <c r="F875" s="424"/>
      <c r="G875" s="9"/>
      <c r="H875" s="393" t="str">
        <f>$H$3</f>
        <v xml:space="preserve">PRODUCTS                                                                    by Polish Classification of Products and Services (PKWiU)/PRODPOL </v>
      </c>
    </row>
    <row r="876" spans="1:8" x14ac:dyDescent="0.2">
      <c r="A876" s="387"/>
      <c r="B876" s="388"/>
      <c r="C876" s="392"/>
      <c r="D876" s="423" t="str">
        <f>$D$4</f>
        <v>I</v>
      </c>
      <c r="E876" s="422"/>
      <c r="F876" s="424"/>
      <c r="G876" s="11"/>
      <c r="H876" s="394"/>
    </row>
    <row r="877" spans="1:8" ht="22.5" x14ac:dyDescent="0.2">
      <c r="A877" s="389"/>
      <c r="B877" s="390"/>
      <c r="C877" s="87" t="str">
        <f>$C$5</f>
        <v>Measure-ment unit</v>
      </c>
      <c r="D877" s="10" t="str">
        <f>$D$5</f>
        <v>Liczby
bezwzględne</v>
      </c>
      <c r="E877" s="10" t="str">
        <f>$E$5</f>
        <v>I 2019=100</v>
      </c>
      <c r="F877" s="321" t="str">
        <f>$F$5</f>
        <v>XII 2019=100</v>
      </c>
      <c r="G877" s="12"/>
      <c r="H877" s="395"/>
    </row>
    <row r="878" spans="1:8" ht="9.9499999999999993" customHeight="1" x14ac:dyDescent="0.2">
      <c r="A878" s="337"/>
      <c r="B878" s="337"/>
      <c r="C878" s="337"/>
      <c r="D878" s="328"/>
      <c r="E878" s="328"/>
      <c r="F878" s="328"/>
      <c r="G878" s="340"/>
      <c r="H878" s="343"/>
    </row>
    <row r="879" spans="1:8" x14ac:dyDescent="0.2">
      <c r="A879" s="401" t="s">
        <v>3108</v>
      </c>
      <c r="B879" s="401"/>
      <c r="C879" s="401"/>
      <c r="D879" s="401"/>
      <c r="E879" s="401"/>
      <c r="F879" s="401"/>
      <c r="G879" s="401"/>
      <c r="H879" s="401"/>
    </row>
    <row r="880" spans="1:8" ht="9.9499999999999993" customHeight="1" x14ac:dyDescent="0.2">
      <c r="A880" s="16"/>
      <c r="B880" s="16"/>
      <c r="G880" s="339"/>
    </row>
    <row r="881" spans="1:8" ht="12.75" x14ac:dyDescent="0.2">
      <c r="A881" s="253" t="s">
        <v>3109</v>
      </c>
      <c r="B881" s="35" t="s">
        <v>25</v>
      </c>
      <c r="C881" s="18" t="s">
        <v>532</v>
      </c>
      <c r="D881" s="23">
        <v>89.2</v>
      </c>
      <c r="E881" s="30">
        <v>150</v>
      </c>
      <c r="F881" s="23">
        <v>144.19999999999999</v>
      </c>
      <c r="H881" s="183" t="s">
        <v>3110</v>
      </c>
    </row>
    <row r="882" spans="1:8" x14ac:dyDescent="0.2">
      <c r="B882" s="35"/>
      <c r="C882" s="18"/>
      <c r="D882" s="23"/>
      <c r="E882" s="24"/>
      <c r="F882" s="23"/>
    </row>
    <row r="883" spans="1:8" x14ac:dyDescent="0.2">
      <c r="A883" s="16" t="s">
        <v>2308</v>
      </c>
      <c r="C883" s="52"/>
      <c r="D883" s="23"/>
      <c r="E883" s="24"/>
      <c r="F883" s="23"/>
      <c r="G883" s="46"/>
      <c r="H883" s="183" t="s">
        <v>3111</v>
      </c>
    </row>
    <row r="884" spans="1:8" ht="12.75" x14ac:dyDescent="0.2">
      <c r="A884" s="16" t="s">
        <v>3112</v>
      </c>
      <c r="B884" s="16" t="s">
        <v>25</v>
      </c>
      <c r="C884" s="18" t="s">
        <v>532</v>
      </c>
      <c r="D884" s="23">
        <v>87.6</v>
      </c>
      <c r="E884" s="30">
        <v>77</v>
      </c>
      <c r="F884" s="23">
        <v>111.3</v>
      </c>
      <c r="G884" s="46"/>
      <c r="H884" s="183" t="s">
        <v>3113</v>
      </c>
    </row>
    <row r="885" spans="1:8" x14ac:dyDescent="0.2">
      <c r="A885" s="16"/>
      <c r="B885" s="16"/>
      <c r="C885" s="18"/>
      <c r="D885" s="19"/>
      <c r="E885" s="30"/>
      <c r="F885" s="37"/>
      <c r="G885" s="46"/>
    </row>
    <row r="886" spans="1:8" x14ac:dyDescent="0.2">
      <c r="A886" s="253" t="s">
        <v>2313</v>
      </c>
      <c r="C886" s="18"/>
      <c r="D886" s="23"/>
      <c r="E886" s="23"/>
      <c r="F886" s="23"/>
      <c r="G886" s="46"/>
      <c r="H886" s="183" t="s">
        <v>2314</v>
      </c>
    </row>
    <row r="887" spans="1:8" ht="12.75" x14ac:dyDescent="0.2">
      <c r="A887" s="253" t="s">
        <v>3114</v>
      </c>
      <c r="B887" s="253" t="s">
        <v>25</v>
      </c>
      <c r="C887" s="18" t="s">
        <v>532</v>
      </c>
      <c r="D887" s="23">
        <v>119</v>
      </c>
      <c r="E887" s="23">
        <v>86.4</v>
      </c>
      <c r="F887" s="23">
        <v>126.7</v>
      </c>
      <c r="H887" s="183" t="s">
        <v>3115</v>
      </c>
    </row>
    <row r="888" spans="1:8" x14ac:dyDescent="0.2">
      <c r="C888" s="18"/>
      <c r="D888" s="23"/>
      <c r="E888" s="23"/>
      <c r="F888" s="23"/>
    </row>
    <row r="889" spans="1:8" x14ac:dyDescent="0.2">
      <c r="A889" s="253" t="s">
        <v>117</v>
      </c>
      <c r="C889" s="18"/>
      <c r="D889" s="23"/>
      <c r="E889" s="23"/>
      <c r="F889" s="23"/>
      <c r="G889" s="46"/>
      <c r="H889" s="183" t="s">
        <v>118</v>
      </c>
    </row>
    <row r="890" spans="1:8" ht="12.75" x14ac:dyDescent="0.2">
      <c r="A890" s="16" t="s">
        <v>3116</v>
      </c>
      <c r="B890" s="16" t="s">
        <v>25</v>
      </c>
      <c r="C890" s="18" t="s">
        <v>532</v>
      </c>
      <c r="D890" s="23">
        <v>33.700000000000003</v>
      </c>
      <c r="E890" s="23">
        <v>98.8</v>
      </c>
      <c r="F890" s="23">
        <v>125.3</v>
      </c>
      <c r="H890" s="183" t="s">
        <v>3117</v>
      </c>
    </row>
    <row r="891" spans="1:8" x14ac:dyDescent="0.2">
      <c r="A891" s="16"/>
      <c r="B891" s="16"/>
      <c r="C891" s="18"/>
      <c r="D891" s="23"/>
      <c r="E891" s="24"/>
      <c r="F891" s="23"/>
      <c r="G891" s="46"/>
    </row>
    <row r="892" spans="1:8" ht="12.75" x14ac:dyDescent="0.2">
      <c r="A892" s="16" t="s">
        <v>3118</v>
      </c>
      <c r="B892" s="16" t="s">
        <v>25</v>
      </c>
      <c r="C892" s="18" t="s">
        <v>532</v>
      </c>
      <c r="D892" s="23">
        <v>31</v>
      </c>
      <c r="E892" s="24">
        <v>134.69999999999999</v>
      </c>
      <c r="F892" s="23">
        <v>134.5</v>
      </c>
      <c r="H892" s="183" t="s">
        <v>3119</v>
      </c>
    </row>
    <row r="893" spans="1:8" x14ac:dyDescent="0.2">
      <c r="A893" s="16"/>
      <c r="B893" s="16"/>
      <c r="C893" s="18"/>
      <c r="D893" s="23"/>
      <c r="E893" s="24"/>
      <c r="F893" s="23"/>
      <c r="G893" s="46"/>
    </row>
    <row r="894" spans="1:8" ht="12.75" x14ac:dyDescent="0.2">
      <c r="A894" s="16" t="s">
        <v>3120</v>
      </c>
      <c r="B894" s="16" t="s">
        <v>25</v>
      </c>
      <c r="C894" s="18" t="s">
        <v>532</v>
      </c>
      <c r="D894" s="23">
        <v>260</v>
      </c>
      <c r="E894" s="24">
        <v>104.8</v>
      </c>
      <c r="F894" s="23">
        <v>135.80000000000001</v>
      </c>
      <c r="H894" s="183" t="s">
        <v>3121</v>
      </c>
    </row>
    <row r="895" spans="1:8" x14ac:dyDescent="0.2">
      <c r="A895" s="16"/>
      <c r="B895" s="16"/>
      <c r="C895" s="18"/>
      <c r="D895" s="23"/>
      <c r="E895" s="24"/>
      <c r="F895" s="23"/>
      <c r="G895" s="46"/>
    </row>
    <row r="896" spans="1:8" ht="12.75" x14ac:dyDescent="0.2">
      <c r="A896" s="16" t="s">
        <v>3122</v>
      </c>
      <c r="B896" s="34" t="s">
        <v>25</v>
      </c>
      <c r="C896" s="18" t="s">
        <v>532</v>
      </c>
      <c r="D896" s="23">
        <v>22.3</v>
      </c>
      <c r="E896" s="30">
        <v>73</v>
      </c>
      <c r="F896" s="23">
        <v>104.1</v>
      </c>
      <c r="H896" s="183" t="s">
        <v>3123</v>
      </c>
    </row>
    <row r="897" spans="1:8" ht="9.9499999999999993" customHeight="1" x14ac:dyDescent="0.2">
      <c r="A897" s="16"/>
      <c r="B897" s="16"/>
      <c r="C897" s="94"/>
      <c r="D897" s="29"/>
      <c r="E897" s="29"/>
      <c r="F897" s="29"/>
    </row>
    <row r="898" spans="1:8" x14ac:dyDescent="0.2">
      <c r="A898" s="400" t="s">
        <v>3124</v>
      </c>
      <c r="B898" s="400"/>
      <c r="C898" s="400"/>
      <c r="D898" s="400"/>
      <c r="E898" s="400"/>
      <c r="F898" s="400"/>
      <c r="G898" s="400"/>
      <c r="H898" s="400"/>
    </row>
    <row r="899" spans="1:8" ht="9.9499999999999993" customHeight="1" x14ac:dyDescent="0.2">
      <c r="A899" s="22"/>
      <c r="B899" s="22"/>
      <c r="C899" s="94"/>
      <c r="G899" s="46"/>
    </row>
    <row r="900" spans="1:8" ht="12.75" x14ac:dyDescent="0.2">
      <c r="A900" s="253" t="s">
        <v>3125</v>
      </c>
      <c r="B900" s="35" t="s">
        <v>25</v>
      </c>
      <c r="C900" s="18" t="s">
        <v>2108</v>
      </c>
      <c r="D900" s="23">
        <v>178</v>
      </c>
      <c r="E900" s="24">
        <v>171.2</v>
      </c>
      <c r="F900" s="23">
        <v>228.2</v>
      </c>
      <c r="H900" s="183" t="s">
        <v>3126</v>
      </c>
    </row>
    <row r="901" spans="1:8" x14ac:dyDescent="0.2">
      <c r="B901" s="35"/>
      <c r="C901" s="18"/>
      <c r="D901" s="23"/>
      <c r="E901" s="24"/>
      <c r="F901" s="23"/>
      <c r="G901" s="46"/>
    </row>
    <row r="902" spans="1:8" x14ac:dyDescent="0.2">
      <c r="A902" s="26" t="s">
        <v>2329</v>
      </c>
      <c r="B902" s="35"/>
      <c r="C902" s="18" t="s">
        <v>532</v>
      </c>
      <c r="D902" s="40">
        <v>100</v>
      </c>
      <c r="E902" s="30">
        <v>94.5</v>
      </c>
      <c r="F902" s="37">
        <v>137.80000000000001</v>
      </c>
      <c r="G902" s="339"/>
      <c r="H902" s="183" t="s">
        <v>2331</v>
      </c>
    </row>
    <row r="903" spans="1:8" ht="9.9499999999999993" customHeight="1" x14ac:dyDescent="0.2">
      <c r="B903" s="35"/>
      <c r="C903" s="18"/>
      <c r="D903" s="23"/>
      <c r="E903" s="24"/>
      <c r="F903" s="23"/>
    </row>
    <row r="904" spans="1:8" x14ac:dyDescent="0.2">
      <c r="A904" s="136" t="s">
        <v>2332</v>
      </c>
      <c r="B904" s="36"/>
      <c r="C904" s="18" t="s">
        <v>532</v>
      </c>
      <c r="D904" s="19" t="s">
        <v>2346</v>
      </c>
      <c r="E904" s="24">
        <v>87.4</v>
      </c>
      <c r="F904" s="23">
        <v>126.9</v>
      </c>
      <c r="H904" s="183" t="s">
        <v>2345</v>
      </c>
    </row>
    <row r="905" spans="1:8" x14ac:dyDescent="0.2">
      <c r="B905" s="36"/>
      <c r="C905" s="18"/>
      <c r="D905" s="23"/>
      <c r="E905" s="24"/>
      <c r="F905" s="23"/>
    </row>
    <row r="906" spans="1:8" x14ac:dyDescent="0.2">
      <c r="A906" s="26" t="s">
        <v>3127</v>
      </c>
      <c r="B906" s="36"/>
      <c r="C906" s="18" t="s">
        <v>532</v>
      </c>
      <c r="D906" s="19" t="s">
        <v>2362</v>
      </c>
      <c r="E906" s="24">
        <v>88.1</v>
      </c>
      <c r="F906" s="23">
        <v>125.5</v>
      </c>
      <c r="H906" s="183" t="s">
        <v>2361</v>
      </c>
    </row>
    <row r="907" spans="1:8" x14ac:dyDescent="0.2">
      <c r="B907" s="36"/>
      <c r="C907" s="28"/>
      <c r="D907" s="23"/>
      <c r="E907" s="24"/>
      <c r="F907" s="23"/>
    </row>
    <row r="908" spans="1:8" x14ac:dyDescent="0.2">
      <c r="B908" s="36"/>
      <c r="C908" s="28"/>
      <c r="D908" s="23"/>
      <c r="E908" s="24"/>
      <c r="F908" s="23"/>
      <c r="H908" s="183" t="s">
        <v>3128</v>
      </c>
    </row>
    <row r="909" spans="1:8" x14ac:dyDescent="0.2">
      <c r="A909" s="26" t="s">
        <v>2363</v>
      </c>
      <c r="B909" s="39"/>
      <c r="C909" s="28" t="s">
        <v>2108</v>
      </c>
      <c r="D909" s="23">
        <v>395</v>
      </c>
      <c r="E909" s="24">
        <v>114.2</v>
      </c>
      <c r="F909" s="23">
        <v>179.5</v>
      </c>
      <c r="H909" s="183" t="s">
        <v>3129</v>
      </c>
    </row>
    <row r="910" spans="1:8" x14ac:dyDescent="0.2">
      <c r="A910" s="22"/>
      <c r="B910" s="22"/>
      <c r="C910" s="28"/>
      <c r="D910" s="19"/>
      <c r="E910" s="30"/>
      <c r="F910" s="37"/>
      <c r="G910" s="46"/>
    </row>
    <row r="911" spans="1:8" x14ac:dyDescent="0.2">
      <c r="A911" s="26" t="s">
        <v>2365</v>
      </c>
      <c r="B911" s="35"/>
      <c r="C911" s="28" t="s">
        <v>2108</v>
      </c>
      <c r="D911" s="19" t="s">
        <v>2380</v>
      </c>
      <c r="E911" s="24">
        <v>183.5</v>
      </c>
      <c r="F911" s="23">
        <v>99.7</v>
      </c>
      <c r="G911" s="46"/>
      <c r="H911" s="183" t="s">
        <v>2379</v>
      </c>
    </row>
    <row r="912" spans="1:8" x14ac:dyDescent="0.2">
      <c r="A912" s="26"/>
      <c r="B912" s="35"/>
      <c r="C912" s="28"/>
      <c r="D912" s="19"/>
      <c r="E912" s="24"/>
      <c r="F912" s="23"/>
      <c r="G912" s="46"/>
    </row>
    <row r="913" spans="1:8" x14ac:dyDescent="0.2">
      <c r="A913" s="26" t="s">
        <v>3130</v>
      </c>
      <c r="B913" s="35"/>
      <c r="C913" s="28" t="s">
        <v>2108</v>
      </c>
      <c r="D913" s="19" t="s">
        <v>2394</v>
      </c>
      <c r="E913" s="24">
        <v>95.2</v>
      </c>
      <c r="F913" s="23">
        <v>87.9</v>
      </c>
      <c r="G913" s="46"/>
      <c r="H913" s="183" t="s">
        <v>2393</v>
      </c>
    </row>
    <row r="914" spans="1:8" ht="9.9499999999999993" customHeight="1" x14ac:dyDescent="0.2">
      <c r="A914" s="26"/>
      <c r="B914" s="35"/>
      <c r="C914" s="28"/>
      <c r="D914" s="19"/>
      <c r="E914" s="24"/>
      <c r="F914" s="23"/>
    </row>
    <row r="915" spans="1:8" x14ac:dyDescent="0.2">
      <c r="A915" s="253" t="s">
        <v>2395</v>
      </c>
      <c r="B915" s="36"/>
      <c r="C915" s="25"/>
      <c r="D915" s="23"/>
      <c r="E915" s="24"/>
      <c r="F915" s="23"/>
      <c r="H915" s="183" t="s">
        <v>2396</v>
      </c>
    </row>
    <row r="916" spans="1:8" x14ac:dyDescent="0.2">
      <c r="A916" s="270" t="s">
        <v>117</v>
      </c>
      <c r="B916" s="36"/>
      <c r="C916" s="28"/>
      <c r="D916" s="23"/>
      <c r="E916" s="24"/>
      <c r="F916" s="23"/>
      <c r="G916" s="46"/>
      <c r="H916" s="183" t="s">
        <v>781</v>
      </c>
    </row>
    <row r="917" spans="1:8" x14ac:dyDescent="0.2">
      <c r="A917" s="26" t="s">
        <v>2397</v>
      </c>
      <c r="B917" s="39"/>
      <c r="C917" s="28" t="s">
        <v>2108</v>
      </c>
      <c r="D917" s="23">
        <v>182</v>
      </c>
      <c r="E917" s="24">
        <v>111.7</v>
      </c>
      <c r="F917" s="23">
        <v>170.1</v>
      </c>
      <c r="H917" s="183" t="s">
        <v>3131</v>
      </c>
    </row>
    <row r="918" spans="1:8" x14ac:dyDescent="0.2">
      <c r="A918" s="22"/>
      <c r="B918" s="39"/>
      <c r="C918" s="28"/>
      <c r="D918" s="23"/>
      <c r="E918" s="24"/>
      <c r="F918" s="23"/>
    </row>
    <row r="919" spans="1:8" x14ac:dyDescent="0.2">
      <c r="A919" s="26" t="s">
        <v>2400</v>
      </c>
      <c r="B919" s="36"/>
      <c r="C919" s="28" t="s">
        <v>2108</v>
      </c>
      <c r="D919" s="23">
        <v>343</v>
      </c>
      <c r="E919" s="24">
        <v>121.2</v>
      </c>
      <c r="F919" s="23">
        <v>82.9</v>
      </c>
      <c r="H919" s="183" t="s">
        <v>3132</v>
      </c>
    </row>
    <row r="920" spans="1:8" x14ac:dyDescent="0.2">
      <c r="B920" s="35"/>
      <c r="C920" s="18"/>
      <c r="D920" s="23"/>
      <c r="E920" s="24"/>
      <c r="F920" s="23"/>
      <c r="G920" s="46"/>
    </row>
    <row r="921" spans="1:8" x14ac:dyDescent="0.2">
      <c r="A921" s="26" t="s">
        <v>2403</v>
      </c>
      <c r="B921" s="17"/>
      <c r="C921" s="18" t="s">
        <v>2108</v>
      </c>
      <c r="D921" s="23">
        <v>901</v>
      </c>
      <c r="E921" s="24">
        <v>124.3</v>
      </c>
      <c r="F921" s="23">
        <v>126</v>
      </c>
      <c r="H921" s="183" t="s">
        <v>2407</v>
      </c>
    </row>
    <row r="922" spans="1:8" x14ac:dyDescent="0.2">
      <c r="A922" s="16"/>
      <c r="B922" s="17"/>
      <c r="C922" s="18"/>
      <c r="D922" s="23"/>
      <c r="E922" s="24"/>
      <c r="F922" s="23"/>
      <c r="G922" s="46"/>
    </row>
    <row r="923" spans="1:8" x14ac:dyDescent="0.2">
      <c r="A923" s="26" t="s">
        <v>2408</v>
      </c>
      <c r="B923" s="17"/>
      <c r="C923" s="18" t="s">
        <v>2108</v>
      </c>
      <c r="D923" s="23">
        <v>347</v>
      </c>
      <c r="E923" s="24">
        <v>135.5</v>
      </c>
      <c r="F923" s="23">
        <v>99.4</v>
      </c>
      <c r="H923" s="183" t="s">
        <v>2410</v>
      </c>
    </row>
    <row r="924" spans="1:8" x14ac:dyDescent="0.2">
      <c r="A924" s="16"/>
      <c r="B924" s="17"/>
      <c r="C924" s="18"/>
      <c r="D924" s="23"/>
      <c r="E924" s="24"/>
      <c r="F924" s="23"/>
      <c r="G924" s="46"/>
    </row>
    <row r="925" spans="1:8" x14ac:dyDescent="0.2">
      <c r="A925" s="26" t="s">
        <v>2411</v>
      </c>
      <c r="B925" s="39"/>
      <c r="C925" s="18" t="s">
        <v>2108</v>
      </c>
      <c r="D925" s="23">
        <v>371</v>
      </c>
      <c r="E925" s="24">
        <v>62.7</v>
      </c>
      <c r="F925" s="23">
        <v>130.6</v>
      </c>
      <c r="H925" s="183" t="s">
        <v>3133</v>
      </c>
    </row>
    <row r="926" spans="1:8" x14ac:dyDescent="0.2">
      <c r="A926" s="22"/>
      <c r="B926" s="39"/>
      <c r="C926" s="18"/>
      <c r="D926" s="23"/>
      <c r="E926" s="24"/>
      <c r="F926" s="23"/>
    </row>
    <row r="927" spans="1:8" ht="12.75" x14ac:dyDescent="0.2">
      <c r="A927" s="253" t="s">
        <v>3134</v>
      </c>
      <c r="B927" s="35" t="s">
        <v>25</v>
      </c>
      <c r="C927" s="18" t="s">
        <v>3135</v>
      </c>
      <c r="D927" s="23">
        <v>384</v>
      </c>
      <c r="E927" s="24">
        <v>101.9</v>
      </c>
      <c r="F927" s="23">
        <v>180.3</v>
      </c>
      <c r="H927" s="183" t="s">
        <v>3136</v>
      </c>
    </row>
    <row r="928" spans="1:8" x14ac:dyDescent="0.2">
      <c r="A928" s="253" t="s">
        <v>117</v>
      </c>
      <c r="B928" s="35"/>
      <c r="C928" s="18"/>
      <c r="D928" s="23"/>
      <c r="E928" s="24"/>
      <c r="F928" s="23"/>
      <c r="H928" s="183" t="s">
        <v>781</v>
      </c>
    </row>
    <row r="929" spans="1:8" x14ac:dyDescent="0.2">
      <c r="B929" s="35"/>
      <c r="C929" s="18"/>
      <c r="D929" s="23"/>
      <c r="E929" s="24"/>
      <c r="F929" s="23"/>
      <c r="H929" s="183" t="s">
        <v>2419</v>
      </c>
    </row>
    <row r="930" spans="1:8" x14ac:dyDescent="0.2">
      <c r="A930" s="253" t="s">
        <v>2420</v>
      </c>
      <c r="B930" s="35"/>
      <c r="C930" s="18"/>
      <c r="D930" s="23"/>
      <c r="E930" s="24"/>
      <c r="F930" s="23"/>
      <c r="G930" s="46"/>
      <c r="H930" s="183" t="s">
        <v>2421</v>
      </c>
    </row>
    <row r="931" spans="1:8" x14ac:dyDescent="0.2">
      <c r="A931" s="26" t="s">
        <v>2422</v>
      </c>
      <c r="B931" s="22"/>
      <c r="C931" s="18" t="s">
        <v>2108</v>
      </c>
      <c r="D931" s="23">
        <v>25</v>
      </c>
      <c r="E931" s="24">
        <v>59.5</v>
      </c>
      <c r="F931" s="23">
        <v>104.2</v>
      </c>
      <c r="H931" s="183" t="s">
        <v>3137</v>
      </c>
    </row>
    <row r="932" spans="1:8" ht="9.9499999999999993" customHeight="1" x14ac:dyDescent="0.2">
      <c r="A932" s="22"/>
      <c r="B932" s="22"/>
      <c r="C932" s="18"/>
      <c r="D932" s="40"/>
      <c r="E932" s="24"/>
      <c r="F932" s="23"/>
      <c r="G932" s="46"/>
    </row>
    <row r="933" spans="1:8" x14ac:dyDescent="0.2">
      <c r="A933" s="26" t="s">
        <v>2424</v>
      </c>
      <c r="B933" s="31"/>
      <c r="C933" s="18" t="s">
        <v>2108</v>
      </c>
      <c r="D933" s="23">
        <v>31</v>
      </c>
      <c r="E933" s="24">
        <v>55.4</v>
      </c>
      <c r="F933" s="23">
        <v>88.6</v>
      </c>
      <c r="H933" s="183" t="s">
        <v>3138</v>
      </c>
    </row>
    <row r="934" spans="1:8" ht="9.9499999999999993" customHeight="1" x14ac:dyDescent="0.2">
      <c r="A934" s="16"/>
      <c r="B934" s="16"/>
      <c r="C934" s="18"/>
      <c r="D934" s="23"/>
      <c r="E934" s="24"/>
      <c r="F934" s="23"/>
    </row>
    <row r="935" spans="1:8" x14ac:dyDescent="0.2">
      <c r="A935" s="16" t="s">
        <v>2426</v>
      </c>
      <c r="B935" s="34"/>
      <c r="C935" s="18"/>
      <c r="D935" s="23"/>
      <c r="E935" s="24"/>
      <c r="F935" s="23"/>
      <c r="G935" s="46"/>
      <c r="H935" s="183" t="s">
        <v>3139</v>
      </c>
    </row>
    <row r="936" spans="1:8" x14ac:dyDescent="0.2">
      <c r="A936" s="26" t="s">
        <v>2428</v>
      </c>
      <c r="B936" s="35"/>
      <c r="C936" s="18" t="s">
        <v>134</v>
      </c>
      <c r="D936" s="19">
        <v>627</v>
      </c>
      <c r="E936" s="30">
        <v>75.599999999999994</v>
      </c>
      <c r="F936" s="23">
        <v>62.6</v>
      </c>
      <c r="H936" s="183" t="s">
        <v>3140</v>
      </c>
    </row>
    <row r="937" spans="1:8" x14ac:dyDescent="0.2">
      <c r="B937" s="35"/>
      <c r="C937" s="18"/>
      <c r="D937" s="23"/>
      <c r="E937" s="24"/>
      <c r="F937" s="23"/>
    </row>
    <row r="938" spans="1:8" x14ac:dyDescent="0.2">
      <c r="A938" s="240" t="s">
        <v>2438</v>
      </c>
      <c r="B938" s="77"/>
      <c r="C938" s="52"/>
      <c r="D938" s="23"/>
      <c r="E938" s="24"/>
      <c r="F938" s="23"/>
      <c r="G938" s="46"/>
      <c r="H938" s="183" t="s">
        <v>3141</v>
      </c>
    </row>
    <row r="939" spans="1:8" x14ac:dyDescent="0.2">
      <c r="A939" s="238" t="s">
        <v>3142</v>
      </c>
      <c r="B939" s="43"/>
      <c r="C939" s="18" t="s">
        <v>2108</v>
      </c>
      <c r="D939" s="23">
        <v>502</v>
      </c>
      <c r="E939" s="24">
        <v>30.9</v>
      </c>
      <c r="F939" s="23">
        <v>300.60000000000002</v>
      </c>
      <c r="G939" s="46"/>
      <c r="H939" s="183" t="s">
        <v>3143</v>
      </c>
    </row>
    <row r="940" spans="1:8" ht="9.9499999999999993" customHeight="1" x14ac:dyDescent="0.2">
      <c r="A940" s="238"/>
      <c r="B940" s="43"/>
      <c r="C940" s="94"/>
      <c r="D940" s="274"/>
      <c r="E940" s="29"/>
      <c r="F940" s="29"/>
      <c r="G940" s="46"/>
    </row>
    <row r="941" spans="1:8" x14ac:dyDescent="0.2">
      <c r="A941" s="399" t="s">
        <v>3144</v>
      </c>
      <c r="B941" s="399"/>
      <c r="C941" s="399"/>
      <c r="D941" s="399"/>
      <c r="E941" s="399"/>
      <c r="F941" s="399"/>
      <c r="G941" s="399"/>
      <c r="H941" s="399"/>
    </row>
    <row r="942" spans="1:8" x14ac:dyDescent="0.2">
      <c r="A942" s="398" t="s">
        <v>3145</v>
      </c>
      <c r="B942" s="398"/>
      <c r="C942" s="398"/>
      <c r="D942" s="398"/>
      <c r="E942" s="398"/>
      <c r="F942" s="398"/>
      <c r="G942" s="398"/>
      <c r="H942" s="398"/>
    </row>
    <row r="943" spans="1:8" ht="12.75" x14ac:dyDescent="0.2">
      <c r="A943" s="336" t="str">
        <f>$A$1 &amp; " (dok.)"</f>
        <v>TABL. 1. PRODUKCJA WAŻNIEJSZYCH WYROBÓW PRZEMYSŁOWYCH W STYCZNIU 2020 r. (dok.)</v>
      </c>
    </row>
    <row r="944" spans="1:8" ht="12.75" x14ac:dyDescent="0.2">
      <c r="A944" s="182" t="str">
        <f>$A$2 &amp; " (cont.)"</f>
        <v>TABL. 1. PRODUCTION OF MAJOR INDUSTRIAL PRODUCTS IN JANUARY 2020 (cont.)</v>
      </c>
      <c r="B944" s="14"/>
    </row>
    <row r="945" spans="1:8" ht="15" customHeight="1" x14ac:dyDescent="0.2">
      <c r="A945" s="385" t="str">
        <f>$A$3</f>
        <v>WYROBY
wg Polskiej Klasyfikacji 
Wyrobów i Usług (PKWiU) / PRODPOL</v>
      </c>
      <c r="B945" s="386"/>
      <c r="C945" s="391" t="str">
        <f>$C$3</f>
        <v xml:space="preserve">Jednostka
miary  </v>
      </c>
      <c r="D945" s="423">
        <f>$D$3</f>
        <v>2020</v>
      </c>
      <c r="E945" s="422"/>
      <c r="F945" s="424"/>
      <c r="G945" s="9"/>
      <c r="H945" s="393" t="str">
        <f>$H$3</f>
        <v xml:space="preserve">PRODUCTS                                                                    by Polish Classification of Products and Services (PKWiU)/PRODPOL </v>
      </c>
    </row>
    <row r="946" spans="1:8" x14ac:dyDescent="0.2">
      <c r="A946" s="387"/>
      <c r="B946" s="388"/>
      <c r="C946" s="392"/>
      <c r="D946" s="423" t="str">
        <f>$D$4</f>
        <v>I</v>
      </c>
      <c r="E946" s="422"/>
      <c r="F946" s="424"/>
      <c r="G946" s="11"/>
      <c r="H946" s="394"/>
    </row>
    <row r="947" spans="1:8" ht="22.5" x14ac:dyDescent="0.2">
      <c r="A947" s="389"/>
      <c r="B947" s="390"/>
      <c r="C947" s="87" t="str">
        <f>$C$5</f>
        <v>Measure-ment unit</v>
      </c>
      <c r="D947" s="10" t="str">
        <f>$D$5</f>
        <v>Liczby
bezwzględne</v>
      </c>
      <c r="E947" s="10" t="str">
        <f>$E$5</f>
        <v>I 2019=100</v>
      </c>
      <c r="F947" s="321" t="str">
        <f>$F$5</f>
        <v>XII 2019=100</v>
      </c>
      <c r="G947" s="12"/>
      <c r="H947" s="395"/>
    </row>
    <row r="948" spans="1:8" ht="9" customHeight="1" x14ac:dyDescent="0.2">
      <c r="A948" s="26"/>
      <c r="B948" s="43"/>
      <c r="C948" s="94"/>
      <c r="D948" s="274"/>
      <c r="E948" s="29"/>
      <c r="F948" s="29"/>
      <c r="G948" s="60"/>
    </row>
    <row r="949" spans="1:8" x14ac:dyDescent="0.2">
      <c r="A949" s="401" t="s">
        <v>2451</v>
      </c>
      <c r="B949" s="401"/>
      <c r="C949" s="401"/>
      <c r="D949" s="401"/>
      <c r="E949" s="401"/>
      <c r="F949" s="401"/>
      <c r="G949" s="401"/>
      <c r="H949" s="401"/>
    </row>
    <row r="950" spans="1:8" x14ac:dyDescent="0.2">
      <c r="A950" s="408" t="s">
        <v>3146</v>
      </c>
      <c r="B950" s="408"/>
      <c r="C950" s="408"/>
      <c r="D950" s="408"/>
      <c r="E950" s="408"/>
      <c r="F950" s="408"/>
      <c r="G950" s="408"/>
      <c r="H950" s="408"/>
    </row>
    <row r="951" spans="1:8" ht="9" customHeight="1" x14ac:dyDescent="0.2">
      <c r="G951" s="46"/>
    </row>
    <row r="952" spans="1:8" x14ac:dyDescent="0.2">
      <c r="A952" s="253" t="s">
        <v>2453</v>
      </c>
      <c r="C952" s="18"/>
      <c r="D952" s="37"/>
      <c r="E952" s="24"/>
      <c r="F952" s="37"/>
      <c r="G952" s="46"/>
      <c r="H952" s="183" t="s">
        <v>3147</v>
      </c>
    </row>
    <row r="953" spans="1:8" ht="12.75" x14ac:dyDescent="0.2">
      <c r="A953" s="16" t="s">
        <v>3148</v>
      </c>
      <c r="B953" s="17" t="s">
        <v>25</v>
      </c>
      <c r="C953" s="18" t="s">
        <v>532</v>
      </c>
      <c r="D953" s="23">
        <v>161</v>
      </c>
      <c r="E953" s="30">
        <v>160</v>
      </c>
      <c r="F953" s="120">
        <v>152.19999999999999</v>
      </c>
      <c r="G953" s="46"/>
      <c r="H953" s="183" t="s">
        <v>3149</v>
      </c>
    </row>
    <row r="954" spans="1:8" ht="9" customHeight="1" x14ac:dyDescent="0.2">
      <c r="A954" s="16"/>
      <c r="B954" s="17"/>
      <c r="C954" s="18"/>
      <c r="D954" s="37"/>
      <c r="E954" s="24"/>
      <c r="F954" s="230"/>
      <c r="G954" s="340"/>
    </row>
    <row r="955" spans="1:8" x14ac:dyDescent="0.2">
      <c r="A955" s="16" t="s">
        <v>117</v>
      </c>
      <c r="B955" s="17"/>
      <c r="C955" s="18"/>
      <c r="D955" s="37"/>
      <c r="E955" s="24"/>
      <c r="F955" s="230"/>
      <c r="G955" s="75"/>
      <c r="H955" s="183" t="s">
        <v>3150</v>
      </c>
    </row>
    <row r="956" spans="1:8" x14ac:dyDescent="0.2">
      <c r="A956" s="16" t="s">
        <v>3151</v>
      </c>
      <c r="B956" s="17"/>
      <c r="C956" s="18"/>
      <c r="D956" s="37"/>
      <c r="E956" s="24"/>
      <c r="F956" s="230"/>
      <c r="G956" s="46"/>
      <c r="H956" s="253"/>
    </row>
    <row r="957" spans="1:8" x14ac:dyDescent="0.2">
      <c r="A957" s="16" t="s">
        <v>3152</v>
      </c>
      <c r="B957" s="17"/>
      <c r="C957" s="18"/>
      <c r="D957" s="37"/>
      <c r="E957" s="24"/>
      <c r="F957" s="230"/>
      <c r="G957" s="46"/>
      <c r="H957" s="183" t="s">
        <v>3153</v>
      </c>
    </row>
    <row r="958" spans="1:8" x14ac:dyDescent="0.2">
      <c r="A958" s="16" t="s">
        <v>3154</v>
      </c>
      <c r="B958" s="17"/>
      <c r="C958" s="18"/>
      <c r="D958" s="37"/>
      <c r="E958" s="24"/>
      <c r="F958" s="230"/>
      <c r="G958" s="46"/>
      <c r="H958" s="183" t="s">
        <v>3155</v>
      </c>
    </row>
    <row r="959" spans="1:8" x14ac:dyDescent="0.2">
      <c r="A959" s="26" t="s">
        <v>3156</v>
      </c>
      <c r="B959" s="17"/>
      <c r="C959" s="18" t="s">
        <v>532</v>
      </c>
      <c r="D959" s="23">
        <v>127</v>
      </c>
      <c r="E959" s="24">
        <v>177.4</v>
      </c>
      <c r="F959" s="120">
        <v>149.1</v>
      </c>
      <c r="G959" s="46"/>
      <c r="H959" s="183" t="s">
        <v>3157</v>
      </c>
    </row>
    <row r="960" spans="1:8" ht="9" customHeight="1" x14ac:dyDescent="0.2">
      <c r="A960" s="16"/>
      <c r="B960" s="17"/>
      <c r="C960" s="18"/>
      <c r="D960" s="37"/>
      <c r="E960" s="24"/>
      <c r="F960" s="230"/>
      <c r="G960" s="46"/>
    </row>
    <row r="961" spans="1:8" ht="12.75" x14ac:dyDescent="0.2">
      <c r="A961" s="16" t="s">
        <v>3158</v>
      </c>
      <c r="B961" s="17" t="s">
        <v>25</v>
      </c>
      <c r="C961" s="18" t="s">
        <v>532</v>
      </c>
      <c r="D961" s="23">
        <v>37.799999999999997</v>
      </c>
      <c r="E961" s="24">
        <v>117.6</v>
      </c>
      <c r="F961" s="23">
        <v>128.1</v>
      </c>
      <c r="H961" s="183" t="s">
        <v>3159</v>
      </c>
    </row>
    <row r="962" spans="1:8" ht="9" customHeight="1" x14ac:dyDescent="0.2">
      <c r="A962" s="13"/>
      <c r="B962" s="13"/>
      <c r="C962" s="74"/>
      <c r="D962" s="57"/>
      <c r="E962" s="58"/>
      <c r="F962" s="23"/>
      <c r="G962" s="46"/>
    </row>
    <row r="963" spans="1:8" ht="12.75" x14ac:dyDescent="0.2">
      <c r="A963" s="16" t="s">
        <v>3160</v>
      </c>
      <c r="B963" s="17" t="s">
        <v>25</v>
      </c>
      <c r="C963" s="18" t="s">
        <v>2108</v>
      </c>
      <c r="D963" s="23">
        <v>377</v>
      </c>
      <c r="E963" s="24">
        <v>76.900000000000006</v>
      </c>
      <c r="F963" s="23">
        <v>50.9</v>
      </c>
      <c r="H963" s="183" t="s">
        <v>3161</v>
      </c>
    </row>
    <row r="964" spans="1:8" ht="9" customHeight="1" x14ac:dyDescent="0.2">
      <c r="A964" s="16"/>
      <c r="B964" s="17"/>
      <c r="C964" s="18"/>
      <c r="D964" s="37"/>
      <c r="E964" s="24"/>
      <c r="F964" s="230"/>
      <c r="G964" s="340"/>
    </row>
    <row r="965" spans="1:8" x14ac:dyDescent="0.2">
      <c r="A965" s="16" t="s">
        <v>2469</v>
      </c>
      <c r="B965" s="17"/>
      <c r="C965" s="18"/>
      <c r="D965" s="23"/>
      <c r="E965" s="24"/>
      <c r="F965" s="23"/>
      <c r="G965" s="46"/>
      <c r="H965" s="183" t="s">
        <v>2470</v>
      </c>
    </row>
    <row r="966" spans="1:8" x14ac:dyDescent="0.2">
      <c r="A966" s="26" t="s">
        <v>3162</v>
      </c>
      <c r="B966" s="17"/>
      <c r="C966" s="18" t="s">
        <v>2108</v>
      </c>
      <c r="D966" s="19" t="s">
        <v>2485</v>
      </c>
      <c r="E966" s="24">
        <v>108.2</v>
      </c>
      <c r="F966" s="23">
        <v>114.7</v>
      </c>
      <c r="H966" s="183" t="s">
        <v>3163</v>
      </c>
    </row>
    <row r="967" spans="1:8" ht="9" customHeight="1" x14ac:dyDescent="0.2">
      <c r="A967" s="22"/>
      <c r="B967" s="22"/>
      <c r="C967" s="18"/>
      <c r="D967" s="23"/>
      <c r="E967" s="24"/>
      <c r="F967" s="23"/>
    </row>
    <row r="968" spans="1:8" x14ac:dyDescent="0.2">
      <c r="A968" s="22" t="s">
        <v>2486</v>
      </c>
      <c r="B968" s="39"/>
      <c r="C968" s="18"/>
      <c r="D968" s="23"/>
      <c r="E968" s="24"/>
      <c r="F968" s="23"/>
      <c r="H968" s="183" t="s">
        <v>2487</v>
      </c>
    </row>
    <row r="969" spans="1:8" x14ac:dyDescent="0.2">
      <c r="A969" s="22" t="s">
        <v>2488</v>
      </c>
      <c r="B969" s="39"/>
      <c r="C969" s="18"/>
      <c r="D969" s="23"/>
      <c r="E969" s="24"/>
      <c r="F969" s="23"/>
      <c r="G969" s="46"/>
      <c r="H969" s="183" t="s">
        <v>2489</v>
      </c>
    </row>
    <row r="970" spans="1:8" x14ac:dyDescent="0.2">
      <c r="A970" s="238" t="s">
        <v>2490</v>
      </c>
      <c r="B970" s="39"/>
      <c r="C970" s="18" t="s">
        <v>2108</v>
      </c>
      <c r="D970" s="19" t="s">
        <v>2503</v>
      </c>
      <c r="E970" s="24">
        <v>76.099999999999994</v>
      </c>
      <c r="F970" s="23">
        <v>103.8</v>
      </c>
      <c r="H970" s="183" t="s">
        <v>2502</v>
      </c>
    </row>
    <row r="971" spans="1:8" x14ac:dyDescent="0.2">
      <c r="A971" s="26"/>
      <c r="B971" s="22"/>
      <c r="C971" s="94"/>
      <c r="D971" s="274"/>
      <c r="E971" s="29"/>
      <c r="F971" s="29"/>
    </row>
    <row r="972" spans="1:8" x14ac:dyDescent="0.2">
      <c r="A972" s="400" t="s">
        <v>3164</v>
      </c>
      <c r="B972" s="400"/>
      <c r="C972" s="400"/>
      <c r="D972" s="400"/>
      <c r="E972" s="400"/>
      <c r="F972" s="400"/>
      <c r="G972" s="400"/>
      <c r="H972" s="400"/>
    </row>
    <row r="973" spans="1:8" x14ac:dyDescent="0.2">
      <c r="A973" s="22"/>
      <c r="B973" s="22"/>
      <c r="C973" s="22"/>
      <c r="G973" s="46"/>
    </row>
    <row r="974" spans="1:8" x14ac:dyDescent="0.2">
      <c r="A974" s="22" t="s">
        <v>3165</v>
      </c>
      <c r="B974" s="34"/>
      <c r="C974" s="28"/>
      <c r="D974" s="274"/>
      <c r="E974" s="24"/>
      <c r="F974" s="37"/>
      <c r="G974" s="46"/>
      <c r="H974" s="183" t="s">
        <v>3166</v>
      </c>
    </row>
    <row r="975" spans="1:8" x14ac:dyDescent="0.2">
      <c r="A975" s="26" t="s">
        <v>3167</v>
      </c>
      <c r="B975" s="34"/>
      <c r="C975" s="28" t="s">
        <v>2108</v>
      </c>
      <c r="D975" s="32">
        <v>137</v>
      </c>
      <c r="E975" s="24">
        <v>78.7</v>
      </c>
      <c r="F975" s="23">
        <v>108.7</v>
      </c>
      <c r="G975" s="46"/>
    </row>
    <row r="976" spans="1:8" ht="9" customHeight="1" x14ac:dyDescent="0.2">
      <c r="A976" s="26"/>
      <c r="B976" s="34"/>
      <c r="C976" s="28"/>
      <c r="D976" s="274"/>
      <c r="E976" s="24"/>
      <c r="F976" s="37"/>
      <c r="G976" s="339"/>
    </row>
    <row r="977" spans="1:8" x14ac:dyDescent="0.2">
      <c r="A977" s="26" t="s">
        <v>2510</v>
      </c>
      <c r="B977" s="34"/>
      <c r="C977" s="28" t="s">
        <v>2108</v>
      </c>
      <c r="D977" s="32">
        <v>115</v>
      </c>
      <c r="E977" s="24">
        <v>44.7</v>
      </c>
      <c r="F977" s="23">
        <v>63.2</v>
      </c>
      <c r="H977" s="183" t="s">
        <v>3168</v>
      </c>
    </row>
    <row r="978" spans="1:8" ht="9" customHeight="1" x14ac:dyDescent="0.2">
      <c r="A978" s="16"/>
      <c r="B978" s="45"/>
      <c r="C978" s="28"/>
      <c r="D978" s="24"/>
      <c r="E978" s="24"/>
      <c r="F978" s="23"/>
      <c r="G978" s="46"/>
    </row>
    <row r="979" spans="1:8" ht="12.75" x14ac:dyDescent="0.2">
      <c r="A979" s="16" t="s">
        <v>3169</v>
      </c>
      <c r="B979" s="44" t="s">
        <v>25</v>
      </c>
      <c r="C979" s="28" t="s">
        <v>532</v>
      </c>
      <c r="D979" s="32">
        <v>63.1</v>
      </c>
      <c r="E979" s="24">
        <v>85.1</v>
      </c>
      <c r="F979" s="23">
        <v>127.1</v>
      </c>
      <c r="H979" s="183" t="s">
        <v>3170</v>
      </c>
    </row>
    <row r="980" spans="1:8" ht="9" customHeight="1" x14ac:dyDescent="0.2">
      <c r="A980" s="43"/>
      <c r="B980" s="43"/>
      <c r="C980" s="94"/>
      <c r="G980" s="339"/>
    </row>
    <row r="981" spans="1:8" x14ac:dyDescent="0.2">
      <c r="A981" s="400" t="s">
        <v>3171</v>
      </c>
      <c r="B981" s="400"/>
      <c r="C981" s="400"/>
      <c r="D981" s="400"/>
      <c r="E981" s="400"/>
      <c r="F981" s="400"/>
      <c r="G981" s="400"/>
      <c r="H981" s="400"/>
    </row>
    <row r="982" spans="1:8" ht="9" customHeight="1" x14ac:dyDescent="0.2">
      <c r="A982" s="16"/>
    </row>
    <row r="983" spans="1:8" x14ac:dyDescent="0.2">
      <c r="A983" s="253" t="s">
        <v>2517</v>
      </c>
      <c r="B983" s="35"/>
      <c r="C983" s="28"/>
      <c r="D983" s="19"/>
      <c r="E983" s="29"/>
      <c r="F983" s="23"/>
      <c r="H983" s="183" t="s">
        <v>2528</v>
      </c>
    </row>
    <row r="984" spans="1:8" x14ac:dyDescent="0.2">
      <c r="A984" s="26" t="s">
        <v>3172</v>
      </c>
      <c r="B984" s="35"/>
      <c r="C984" s="28" t="s">
        <v>532</v>
      </c>
      <c r="D984" s="19">
        <v>1385</v>
      </c>
      <c r="E984" s="29">
        <v>88.6</v>
      </c>
      <c r="F984" s="37">
        <v>106</v>
      </c>
    </row>
    <row r="985" spans="1:8" x14ac:dyDescent="0.2">
      <c r="A985" s="253" t="s">
        <v>313</v>
      </c>
      <c r="B985" s="35"/>
      <c r="C985" s="28"/>
      <c r="D985" s="19"/>
      <c r="E985" s="37"/>
      <c r="F985" s="23"/>
      <c r="G985" s="339"/>
    </row>
    <row r="986" spans="1:8" x14ac:dyDescent="0.2">
      <c r="A986" s="253" t="s">
        <v>3173</v>
      </c>
      <c r="B986" s="35"/>
      <c r="C986" s="28"/>
      <c r="D986" s="23"/>
      <c r="E986" s="23"/>
      <c r="F986" s="23"/>
    </row>
    <row r="987" spans="1:8" ht="12.75" x14ac:dyDescent="0.2">
      <c r="A987" s="253" t="s">
        <v>3174</v>
      </c>
      <c r="B987" s="35" t="s">
        <v>25</v>
      </c>
      <c r="C987" s="28" t="s">
        <v>532</v>
      </c>
      <c r="D987" s="19">
        <v>230</v>
      </c>
      <c r="E987" s="37">
        <v>92.6</v>
      </c>
      <c r="F987" s="37">
        <v>105.3</v>
      </c>
      <c r="H987" s="183" t="s">
        <v>3175</v>
      </c>
    </row>
    <row r="988" spans="1:8" ht="9" customHeight="1" x14ac:dyDescent="0.2">
      <c r="A988" s="16"/>
      <c r="B988" s="16"/>
      <c r="C988" s="25"/>
      <c r="D988" s="23"/>
      <c r="E988" s="23"/>
      <c r="F988" s="23"/>
    </row>
    <row r="989" spans="1:8" x14ac:dyDescent="0.2">
      <c r="A989" s="22" t="s">
        <v>2537</v>
      </c>
      <c r="B989" s="16"/>
      <c r="C989" s="25"/>
      <c r="D989" s="23"/>
      <c r="F989" s="23"/>
      <c r="G989" s="46"/>
    </row>
    <row r="990" spans="1:8" x14ac:dyDescent="0.2">
      <c r="A990" s="26" t="s">
        <v>2538</v>
      </c>
      <c r="B990" s="22"/>
      <c r="C990" s="28" t="s">
        <v>532</v>
      </c>
      <c r="D990" s="19">
        <v>370</v>
      </c>
      <c r="E990" s="32">
        <v>84.2</v>
      </c>
      <c r="F990" s="37">
        <v>81.900000000000006</v>
      </c>
      <c r="H990" s="183" t="s">
        <v>2540</v>
      </c>
    </row>
    <row r="991" spans="1:8" ht="9" customHeight="1" x14ac:dyDescent="0.2">
      <c r="A991" s="22"/>
      <c r="B991" s="22"/>
      <c r="C991" s="28"/>
      <c r="D991" s="23"/>
      <c r="E991" s="49"/>
      <c r="F991" s="23"/>
    </row>
    <row r="992" spans="1:8" x14ac:dyDescent="0.2">
      <c r="A992" s="253" t="s">
        <v>2537</v>
      </c>
      <c r="B992" s="35"/>
      <c r="C992" s="28"/>
      <c r="D992" s="23"/>
      <c r="E992" s="23"/>
      <c r="F992" s="23"/>
    </row>
    <row r="993" spans="1:8" ht="12.75" x14ac:dyDescent="0.2">
      <c r="A993" s="253" t="s">
        <v>3176</v>
      </c>
      <c r="B993" s="35" t="s">
        <v>25</v>
      </c>
      <c r="C993" s="28" t="s">
        <v>532</v>
      </c>
      <c r="D993" s="23">
        <v>557</v>
      </c>
      <c r="E993" s="23">
        <v>101.8</v>
      </c>
      <c r="F993" s="23">
        <v>113.6</v>
      </c>
      <c r="H993" s="183" t="s">
        <v>3177</v>
      </c>
    </row>
    <row r="994" spans="1:8" ht="9" customHeight="1" x14ac:dyDescent="0.2">
      <c r="B994" s="35"/>
      <c r="C994" s="28"/>
      <c r="D994" s="23"/>
      <c r="F994" s="23"/>
    </row>
    <row r="995" spans="1:8" x14ac:dyDescent="0.2">
      <c r="A995" s="253" t="s">
        <v>2537</v>
      </c>
      <c r="B995" s="35"/>
      <c r="C995" s="28"/>
      <c r="D995" s="23"/>
      <c r="F995" s="23"/>
      <c r="G995" s="46"/>
      <c r="H995" s="184" t="s">
        <v>3178</v>
      </c>
    </row>
    <row r="996" spans="1:8" ht="12.75" x14ac:dyDescent="0.2">
      <c r="A996" s="253" t="s">
        <v>3179</v>
      </c>
      <c r="B996" s="35" t="s">
        <v>25</v>
      </c>
      <c r="C996" s="28" t="s">
        <v>532</v>
      </c>
      <c r="D996" s="19">
        <v>3307</v>
      </c>
      <c r="E996" s="29">
        <v>121.4</v>
      </c>
      <c r="F996" s="23">
        <v>136.80000000000001</v>
      </c>
      <c r="H996" s="184" t="s">
        <v>3180</v>
      </c>
    </row>
    <row r="997" spans="1:8" ht="9" customHeight="1" x14ac:dyDescent="0.2">
      <c r="A997" s="22"/>
      <c r="B997" s="22"/>
      <c r="C997" s="94"/>
      <c r="G997" s="340"/>
    </row>
    <row r="998" spans="1:8" x14ac:dyDescent="0.2">
      <c r="A998" s="401" t="s">
        <v>2559</v>
      </c>
      <c r="B998" s="401"/>
      <c r="C998" s="401"/>
      <c r="D998" s="401"/>
      <c r="E998" s="401"/>
      <c r="F998" s="401"/>
      <c r="G998" s="401"/>
      <c r="H998" s="401"/>
    </row>
    <row r="999" spans="1:8" x14ac:dyDescent="0.2">
      <c r="A999" s="408" t="s">
        <v>2560</v>
      </c>
      <c r="B999" s="408"/>
      <c r="C999" s="408"/>
      <c r="D999" s="408"/>
      <c r="E999" s="408"/>
      <c r="F999" s="408"/>
      <c r="G999" s="408"/>
      <c r="H999" s="408"/>
    </row>
    <row r="1000" spans="1:8" x14ac:dyDescent="0.2">
      <c r="A1000" s="282"/>
      <c r="B1000" s="22"/>
      <c r="C1000" s="94"/>
      <c r="G1000" s="340"/>
    </row>
    <row r="1001" spans="1:8" x14ac:dyDescent="0.2">
      <c r="A1001" s="26" t="s">
        <v>3181</v>
      </c>
      <c r="B1001" s="35"/>
      <c r="C1001" s="28" t="s">
        <v>532</v>
      </c>
      <c r="D1001" s="23" t="s">
        <v>2564</v>
      </c>
      <c r="E1001" s="23">
        <v>82.1</v>
      </c>
      <c r="F1001" s="23">
        <v>103.3</v>
      </c>
      <c r="H1001" s="183" t="s">
        <v>2563</v>
      </c>
    </row>
    <row r="1002" spans="1:8" ht="9" customHeight="1" x14ac:dyDescent="0.2">
      <c r="A1002" s="22"/>
      <c r="B1002" s="22"/>
      <c r="C1002" s="94"/>
      <c r="G1002" s="340"/>
    </row>
    <row r="1003" spans="1:8" x14ac:dyDescent="0.2">
      <c r="A1003" s="401" t="s">
        <v>2565</v>
      </c>
      <c r="B1003" s="401"/>
      <c r="C1003" s="401"/>
      <c r="D1003" s="401"/>
      <c r="E1003" s="401"/>
      <c r="F1003" s="401"/>
      <c r="G1003" s="401"/>
      <c r="H1003" s="401"/>
    </row>
    <row r="1004" spans="1:8" x14ac:dyDescent="0.2">
      <c r="A1004" s="408" t="s">
        <v>2566</v>
      </c>
      <c r="B1004" s="408"/>
      <c r="C1004" s="408"/>
      <c r="D1004" s="408"/>
      <c r="E1004" s="408"/>
      <c r="F1004" s="408"/>
      <c r="G1004" s="408"/>
      <c r="H1004" s="408"/>
    </row>
    <row r="1005" spans="1:8" ht="9" customHeight="1" x14ac:dyDescent="0.2">
      <c r="A1005" s="78"/>
      <c r="B1005" s="22"/>
      <c r="C1005" s="94"/>
    </row>
    <row r="1006" spans="1:8" ht="12.75" x14ac:dyDescent="0.2">
      <c r="A1006" s="253" t="s">
        <v>3182</v>
      </c>
      <c r="B1006" s="253" t="s">
        <v>25</v>
      </c>
      <c r="C1006" s="28" t="s">
        <v>2562</v>
      </c>
      <c r="D1006" s="274">
        <v>14840</v>
      </c>
      <c r="E1006" s="24">
        <v>92.2</v>
      </c>
      <c r="F1006" s="23">
        <v>102.8</v>
      </c>
      <c r="H1006" s="183" t="s">
        <v>3183</v>
      </c>
    </row>
    <row r="1007" spans="1:8" ht="9" customHeight="1" x14ac:dyDescent="0.2">
      <c r="C1007" s="94"/>
      <c r="G1007" s="60"/>
    </row>
    <row r="1008" spans="1:8" ht="64.150000000000006" customHeight="1" x14ac:dyDescent="0.2">
      <c r="A1008" s="399" t="s">
        <v>3184</v>
      </c>
      <c r="B1008" s="399"/>
      <c r="C1008" s="399"/>
      <c r="D1008" s="399"/>
      <c r="E1008" s="399"/>
      <c r="F1008" s="399"/>
      <c r="G1008" s="399"/>
      <c r="H1008" s="399"/>
    </row>
    <row r="1009" spans="1:8" ht="54" customHeight="1" x14ac:dyDescent="0.2">
      <c r="A1009" s="398" t="s">
        <v>3185</v>
      </c>
      <c r="B1009" s="398"/>
      <c r="C1009" s="398"/>
      <c r="D1009" s="398"/>
      <c r="E1009" s="398"/>
      <c r="F1009" s="398"/>
      <c r="G1009" s="398"/>
      <c r="H1009" s="398"/>
    </row>
    <row r="1010" spans="1:8" x14ac:dyDescent="0.2">
      <c r="A1010" s="79"/>
      <c r="B1010" s="80"/>
      <c r="C1010" s="80"/>
      <c r="D1010" s="330"/>
      <c r="E1010" s="330"/>
    </row>
    <row r="1011" spans="1:8" x14ac:dyDescent="0.2">
      <c r="A1011" s="79"/>
    </row>
    <row r="1012" spans="1:8" x14ac:dyDescent="0.2">
      <c r="G1012" s="60"/>
    </row>
    <row r="1013" spans="1:8" x14ac:dyDescent="0.2">
      <c r="G1013" s="62"/>
    </row>
  </sheetData>
  <customSheetViews>
    <customSheetView guid="{D5C501C6-B497-4044-9868-6039031CD161}" scale="148" showPageBreaks="1" printArea="1" topLeftCell="A832">
      <selection activeCell="Q843" sqref="Q843"/>
      <rowBreaks count="12" manualBreakCount="12">
        <brk id="65" max="1048575" man="1"/>
        <brk id="129" max="1048575" man="1"/>
        <brk id="199" max="1048575" man="1"/>
        <brk id="266" max="1048575" man="1"/>
        <brk id="331" max="1048575" man="1"/>
        <brk id="395" max="1048575" man="1"/>
        <brk id="467" max="1048575" man="1"/>
        <brk id="533" max="1048575" man="1"/>
        <brk id="667" max="1048575" man="1"/>
        <brk id="734" max="1048575" man="1"/>
        <brk id="803" max="1048575" man="1"/>
        <brk id="942" max="1048575" man="1"/>
      </rowBreaks>
      <pageMargins left="0.25" right="0.25" top="0.75" bottom="0.75" header="0.3" footer="0.3"/>
      <printOptions horizontalCentered="1"/>
      <pageSetup paperSize="9" firstPageNumber="2" fitToHeight="0" orientation="portrait" useFirstPageNumber="1" r:id="rId1"/>
      <headerFooter alignWithMargins="0">
        <oddHeader>&amp;C-&amp;P&amp;'-</oddHeader>
      </headerFooter>
    </customSheetView>
    <customSheetView guid="{8435F3D9-0D06-4403-9979-E0A583A54342}" scale="120" showPageBreaks="1" printArea="1" topLeftCell="A968">
      <selection activeCell="L986" sqref="L986"/>
      <rowBreaks count="12" manualBreakCount="12">
        <brk id="65" max="1048575" man="1"/>
        <brk id="129" max="1048575" man="1"/>
        <brk id="199" max="1048575" man="1"/>
        <brk id="266" max="1048575" man="1"/>
        <brk id="331" max="1048575" man="1"/>
        <brk id="395" max="1048575" man="1"/>
        <brk id="467" max="1048575" man="1"/>
        <brk id="533" max="1048575" man="1"/>
        <brk id="667" max="1048575" man="1"/>
        <brk id="734" max="1048575" man="1"/>
        <brk id="803" max="1048575" man="1"/>
        <brk id="942" max="1048575" man="1"/>
      </rowBreaks>
      <pageMargins left="0.25" right="0.25" top="0.75" bottom="0.75" header="0.3" footer="0.3"/>
      <printOptions horizontalCentered="1"/>
      <pageSetup paperSize="9" firstPageNumber="2" fitToHeight="0" orientation="portrait" useFirstPageNumber="1" r:id="rId2"/>
      <headerFooter alignWithMargins="0">
        <oddHeader>&amp;C-&amp;P&amp;'-</oddHeader>
      </headerFooter>
    </customSheetView>
    <customSheetView guid="{BE08010D-4EAC-4BBE-9A44-AF93E15F3087}" scale="120" showPageBreaks="1" printArea="1" topLeftCell="A336">
      <selection activeCell="L346" sqref="L346"/>
      <rowBreaks count="12" manualBreakCount="12">
        <brk id="65" max="1048575" man="1"/>
        <brk id="129" max="1048575" man="1"/>
        <brk id="199" max="1048575" man="1"/>
        <brk id="266" max="1048575" man="1"/>
        <brk id="331" max="1048575" man="1"/>
        <brk id="395" max="1048575" man="1"/>
        <brk id="467" max="1048575" man="1"/>
        <brk id="533" max="1048575" man="1"/>
        <brk id="667" max="7" man="1"/>
        <brk id="734" max="1048575" man="1"/>
        <brk id="803" max="1048575" man="1"/>
        <brk id="942" max="1048575" man="1"/>
      </rowBreaks>
      <pageMargins left="0.25" right="0.25" top="0.75" bottom="0.75" header="0.3" footer="0.3"/>
      <printOptions horizontalCentered="1"/>
      <pageSetup paperSize="9" firstPageNumber="2" fitToHeight="0" orientation="portrait" useFirstPageNumber="1" r:id="rId3"/>
      <headerFooter alignWithMargins="0">
        <oddHeader>&amp;C-&amp;P&amp;'-</oddHeader>
      </headerFooter>
    </customSheetView>
    <customSheetView guid="{5DD4B24F-877B-41E4-AF8D-7E2C67C77345}" scale="120" showPageBreaks="1" printArea="1" topLeftCell="A760">
      <selection activeCell="J776" sqref="J776"/>
      <rowBreaks count="12" manualBreakCount="12">
        <brk id="65" max="1048575" man="1"/>
        <brk id="129" max="1048575" man="1"/>
        <brk id="199" max="1048575" man="1"/>
        <brk id="266" max="1048575" man="1"/>
        <brk id="331" max="1048575" man="1"/>
        <brk id="395" max="1048575" man="1"/>
        <brk id="467" max="1048575" man="1"/>
        <brk id="533" max="1048575" man="1"/>
        <brk id="667" max="1048575" man="1"/>
        <brk id="734" max="1048575" man="1"/>
        <brk id="803" max="1048575" man="1"/>
        <brk id="942" max="1048575" man="1"/>
      </rowBreaks>
      <pageMargins left="0.25" right="0.25" top="0.75" bottom="0.75" header="0.3" footer="0.3"/>
      <printOptions horizontalCentered="1"/>
      <pageSetup paperSize="9" firstPageNumber="2" fitToHeight="0" orientation="portrait" useFirstPageNumber="1" r:id="rId4"/>
      <headerFooter alignWithMargins="0">
        <oddHeader>&amp;C-&amp;P&amp;'-</oddHeader>
      </headerFooter>
    </customSheetView>
    <customSheetView guid="{9AA49C1C-F3BB-478F-941B-3BB2D32CDE03}" scale="120" showPageBreaks="1" printArea="1" topLeftCell="A671">
      <selection activeCell="J689" sqref="J689"/>
      <rowBreaks count="12" manualBreakCount="12">
        <brk id="65" max="1048575" man="1"/>
        <brk id="129" max="1048575" man="1"/>
        <brk id="199" max="1048575" man="1"/>
        <brk id="266" max="1048575" man="1"/>
        <brk id="331" max="1048575" man="1"/>
        <brk id="395" max="1048575" man="1"/>
        <brk id="467" max="1048575" man="1"/>
        <brk id="533" max="1048575" man="1"/>
        <brk id="667" max="7" man="1"/>
        <brk id="734" max="1048575" man="1"/>
        <brk id="803" max="1048575" man="1"/>
        <brk id="942" max="1048575" man="1"/>
      </rowBreaks>
      <pageMargins left="0.25" right="0.25" top="0.75" bottom="0.75" header="0.3" footer="0.3"/>
      <printOptions horizontalCentered="1"/>
      <pageSetup paperSize="9" firstPageNumber="2" fitToHeight="0" orientation="portrait" useFirstPageNumber="1" r:id="rId5"/>
      <headerFooter alignWithMargins="0">
        <oddHeader>&amp;C-&amp;P&amp;'-</oddHeader>
      </headerFooter>
    </customSheetView>
    <customSheetView guid="{4A7935BF-2CE5-4EEA-8F59-6366C75EF4CD}" scale="120" showPageBreaks="1" printArea="1" topLeftCell="A829">
      <selection activeCell="E849" sqref="E849:F849"/>
      <rowBreaks count="12" manualBreakCount="12">
        <brk id="65" max="1048575" man="1"/>
        <brk id="129" max="1048575" man="1"/>
        <brk id="199" max="1048575" man="1"/>
        <brk id="266" max="1048575" man="1"/>
        <brk id="331" max="1048575" man="1"/>
        <brk id="395" max="1048575" man="1"/>
        <brk id="467" max="1048575" man="1"/>
        <brk id="533" max="1048575" man="1"/>
        <brk id="667" max="7" man="1"/>
        <brk id="734" max="1048575" man="1"/>
        <brk id="803" max="1048575" man="1"/>
        <brk id="942" max="1048575" man="1"/>
      </rowBreaks>
      <pageMargins left="0.25" right="0.25" top="0.75" bottom="0.75" header="0.3" footer="0.3"/>
      <printOptions horizontalCentered="1"/>
      <pageSetup paperSize="9" firstPageNumber="2" fitToHeight="0" orientation="landscape" useFirstPageNumber="1" r:id="rId6"/>
      <headerFooter alignWithMargins="0">
        <oddHeader>&amp;C-&amp;P&amp;'-</oddHeader>
      </headerFooter>
    </customSheetView>
    <customSheetView guid="{016EB30E-1EFF-415E-92C6-8F137CD49C13}" scale="120" showPageBreaks="1" printArea="1" topLeftCell="A463">
      <selection activeCell="H475" sqref="H475"/>
      <rowBreaks count="12" manualBreakCount="12">
        <brk id="65" max="1048575" man="1"/>
        <brk id="129" max="1048575" man="1"/>
        <brk id="199" max="1048575" man="1"/>
        <brk id="266" max="1048575" man="1"/>
        <brk id="331" max="1048575" man="1"/>
        <brk id="395" max="1048575" man="1"/>
        <brk id="467" max="1048575" man="1"/>
        <brk id="533" max="1048575" man="1"/>
        <brk id="667" max="1048575" man="1"/>
        <brk id="734" max="1048575" man="1"/>
        <brk id="803" max="1048575" man="1"/>
        <brk id="942" max="1048575" man="1"/>
      </rowBreaks>
      <pageMargins left="0.25" right="0.25" top="0.75" bottom="0.75" header="0.3" footer="0.3"/>
      <printOptions horizontalCentered="1"/>
      <pageSetup paperSize="9" firstPageNumber="2" fitToHeight="0" orientation="portrait" useFirstPageNumber="1" r:id="rId7"/>
      <headerFooter alignWithMargins="0">
        <oddHeader>&amp;C-&amp;P&amp;'-</oddHeader>
      </headerFooter>
    </customSheetView>
  </customSheetViews>
  <mergeCells count="144">
    <mergeCell ref="D807:F807"/>
    <mergeCell ref="D806:F806"/>
    <mergeCell ref="D875:F875"/>
    <mergeCell ref="D876:F876"/>
    <mergeCell ref="D945:F945"/>
    <mergeCell ref="D946:F946"/>
    <mergeCell ref="D68:F68"/>
    <mergeCell ref="A941:H941"/>
    <mergeCell ref="A942:H942"/>
    <mergeCell ref="A945:B947"/>
    <mergeCell ref="C945:C946"/>
    <mergeCell ref="H945:H947"/>
    <mergeCell ref="A1003:H1003"/>
    <mergeCell ref="A1004:H1004"/>
    <mergeCell ref="A1008:H1008"/>
    <mergeCell ref="A1009:H1009"/>
    <mergeCell ref="A949:H949"/>
    <mergeCell ref="A950:H950"/>
    <mergeCell ref="A972:H972"/>
    <mergeCell ref="A981:H981"/>
    <mergeCell ref="A998:H998"/>
    <mergeCell ref="A999:H999"/>
    <mergeCell ref="A810:H810"/>
    <mergeCell ref="A829:H829"/>
    <mergeCell ref="A871:H871"/>
    <mergeCell ref="A872:H872"/>
    <mergeCell ref="A875:B877"/>
    <mergeCell ref="C875:C876"/>
    <mergeCell ref="H875:H877"/>
    <mergeCell ref="A879:H879"/>
    <mergeCell ref="A898:H898"/>
    <mergeCell ref="A617:H617"/>
    <mergeCell ref="A666:H666"/>
    <mergeCell ref="A667:H667"/>
    <mergeCell ref="A670:B672"/>
    <mergeCell ref="C670:C671"/>
    <mergeCell ref="H670:H672"/>
    <mergeCell ref="A806:B808"/>
    <mergeCell ref="C806:C807"/>
    <mergeCell ref="H806:H808"/>
    <mergeCell ref="A674:H674"/>
    <mergeCell ref="A699:H699"/>
    <mergeCell ref="A734:H734"/>
    <mergeCell ref="A737:B739"/>
    <mergeCell ref="C737:C738"/>
    <mergeCell ref="H737:H739"/>
    <mergeCell ref="A741:H741"/>
    <mergeCell ref="A778:H778"/>
    <mergeCell ref="A779:H779"/>
    <mergeCell ref="A802:H802"/>
    <mergeCell ref="A803:H803"/>
    <mergeCell ref="D670:F670"/>
    <mergeCell ref="D671:F671"/>
    <mergeCell ref="D737:F737"/>
    <mergeCell ref="D738:F738"/>
    <mergeCell ref="A536:B538"/>
    <mergeCell ref="C536:C537"/>
    <mergeCell ref="H536:H538"/>
    <mergeCell ref="A540:H540"/>
    <mergeCell ref="A591:H591"/>
    <mergeCell ref="A608:H608"/>
    <mergeCell ref="A609:H609"/>
    <mergeCell ref="A613:B615"/>
    <mergeCell ref="C613:C614"/>
    <mergeCell ref="H613:H615"/>
    <mergeCell ref="D537:F537"/>
    <mergeCell ref="D536:F536"/>
    <mergeCell ref="D613:F613"/>
    <mergeCell ref="D614:F614"/>
    <mergeCell ref="A402:H402"/>
    <mergeCell ref="A466:H466"/>
    <mergeCell ref="A467:H467"/>
    <mergeCell ref="A470:B472"/>
    <mergeCell ref="C470:C471"/>
    <mergeCell ref="H470:H472"/>
    <mergeCell ref="A474:H474"/>
    <mergeCell ref="A526:H526"/>
    <mergeCell ref="A527:H527"/>
    <mergeCell ref="D470:F470"/>
    <mergeCell ref="D471:F471"/>
    <mergeCell ref="A398:B400"/>
    <mergeCell ref="C398:C399"/>
    <mergeCell ref="H398:H400"/>
    <mergeCell ref="A289:H289"/>
    <mergeCell ref="A330:H330"/>
    <mergeCell ref="A331:H331"/>
    <mergeCell ref="A334:B336"/>
    <mergeCell ref="C334:C335"/>
    <mergeCell ref="H334:H336"/>
    <mergeCell ref="A338:H338"/>
    <mergeCell ref="A372:H372"/>
    <mergeCell ref="A373:H373"/>
    <mergeCell ref="A394:H394"/>
    <mergeCell ref="A395:H395"/>
    <mergeCell ref="D335:F335"/>
    <mergeCell ref="D334:F334"/>
    <mergeCell ref="D398:F398"/>
    <mergeCell ref="D399:F399"/>
    <mergeCell ref="A288:H288"/>
    <mergeCell ref="A202:B204"/>
    <mergeCell ref="C202:C203"/>
    <mergeCell ref="H202:H204"/>
    <mergeCell ref="A206:H206"/>
    <mergeCell ref="A225:H225"/>
    <mergeCell ref="A265:H265"/>
    <mergeCell ref="A266:H266"/>
    <mergeCell ref="A269:B271"/>
    <mergeCell ref="C269:C270"/>
    <mergeCell ref="H269:H271"/>
    <mergeCell ref="A273:H273"/>
    <mergeCell ref="D202:F202"/>
    <mergeCell ref="D203:F203"/>
    <mergeCell ref="D269:F269"/>
    <mergeCell ref="D270:F270"/>
    <mergeCell ref="A65:H65"/>
    <mergeCell ref="A68:B70"/>
    <mergeCell ref="C68:C69"/>
    <mergeCell ref="H68:H70"/>
    <mergeCell ref="A199:H199"/>
    <mergeCell ref="A72:H72"/>
    <mergeCell ref="A128:H128"/>
    <mergeCell ref="A129:H129"/>
    <mergeCell ref="A132:B134"/>
    <mergeCell ref="C132:C133"/>
    <mergeCell ref="H132:H134"/>
    <mergeCell ref="A136:H136"/>
    <mergeCell ref="A164:H164"/>
    <mergeCell ref="A179:H179"/>
    <mergeCell ref="A184:H184"/>
    <mergeCell ref="A198:H198"/>
    <mergeCell ref="D69:F69"/>
    <mergeCell ref="D133:F133"/>
    <mergeCell ref="D132:F132"/>
    <mergeCell ref="A21:H21"/>
    <mergeCell ref="A3:B5"/>
    <mergeCell ref="C3:C4"/>
    <mergeCell ref="H3:H5"/>
    <mergeCell ref="A7:H7"/>
    <mergeCell ref="A13:H13"/>
    <mergeCell ref="A29:H29"/>
    <mergeCell ref="A38:H38"/>
    <mergeCell ref="A64:H64"/>
    <mergeCell ref="D3:F3"/>
    <mergeCell ref="D4:F4"/>
  </mergeCells>
  <printOptions horizontalCentered="1"/>
  <pageMargins left="0.23622047244094491" right="0.23622047244094491" top="0.74803149606299213" bottom="0.51181102362204722" header="0.31496062992125984" footer="0.31496062992125984"/>
  <pageSetup paperSize="9" scale="90" firstPageNumber="16" fitToHeight="0" orientation="portrait" useFirstPageNumber="1" r:id="rId8"/>
  <headerFooter alignWithMargins="0">
    <oddHeader>&amp;C-&amp;P&amp;'-</oddHeader>
  </headerFooter>
  <rowBreaks count="14" manualBreakCount="14">
    <brk id="65" max="7" man="1"/>
    <brk id="129" max="7" man="1"/>
    <brk id="199" max="7" man="1"/>
    <brk id="266" max="7" man="1"/>
    <brk id="331" max="7" man="1"/>
    <brk id="395" max="7" man="1"/>
    <brk id="467" max="7" man="1"/>
    <brk id="533" max="7" man="1"/>
    <brk id="609" max="7" man="1"/>
    <brk id="667" max="7" man="1"/>
    <brk id="734" max="7" man="1"/>
    <brk id="803" max="7" man="1"/>
    <brk id="872" max="7" man="1"/>
    <brk id="9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6"/>
  <sheetViews>
    <sheetView zoomScale="115" zoomScaleNormal="115" zoomScaleSheetLayoutView="110" workbookViewId="0">
      <pane ySplit="4" topLeftCell="A5" activePane="bottomLeft" state="frozen"/>
      <selection pane="bottomLeft"/>
    </sheetView>
  </sheetViews>
  <sheetFormatPr defaultColWidth="9.140625" defaultRowHeight="12.75" x14ac:dyDescent="0.2"/>
  <cols>
    <col min="1" max="1" width="31.7109375" style="8" customWidth="1"/>
    <col min="2" max="2" width="1" style="8" customWidth="1"/>
    <col min="3" max="3" width="7.5703125" style="97" customWidth="1"/>
    <col min="4" max="4" width="4.42578125" style="41" customWidth="1"/>
    <col min="5" max="5" width="7.7109375" style="253" customWidth="1"/>
    <col min="6" max="6" width="7.7109375" style="273" customWidth="1"/>
    <col min="7" max="17" width="7.7109375" style="253" customWidth="1"/>
    <col min="18" max="18" width="5.140625" style="198" bestFit="1" customWidth="1"/>
    <col min="19" max="19" width="9.7109375" style="198" customWidth="1"/>
    <col min="20" max="20" width="0.85546875" style="98" customWidth="1"/>
    <col min="21" max="21" width="34.5703125" style="183" customWidth="1"/>
    <col min="22" max="22" width="9.140625" style="96" customWidth="1"/>
    <col min="23" max="16384" width="9.140625" style="96"/>
  </cols>
  <sheetData>
    <row r="1" spans="1:21" s="172" customFormat="1" x14ac:dyDescent="0.2">
      <c r="A1" s="81" t="s">
        <v>0</v>
      </c>
      <c r="B1" s="5"/>
      <c r="C1" s="170"/>
      <c r="D1" s="6"/>
      <c r="E1" s="344"/>
      <c r="F1" s="344"/>
      <c r="G1" s="344"/>
      <c r="H1" s="344"/>
      <c r="I1" s="344"/>
      <c r="J1" s="344"/>
      <c r="K1" s="344"/>
      <c r="L1" s="344"/>
      <c r="M1" s="344"/>
      <c r="N1" s="344"/>
      <c r="O1" s="344"/>
      <c r="P1" s="344"/>
      <c r="Q1" s="344"/>
      <c r="R1" s="192"/>
      <c r="S1" s="192"/>
      <c r="T1" s="171"/>
      <c r="U1" s="182"/>
    </row>
    <row r="2" spans="1:21" s="172" customFormat="1" x14ac:dyDescent="0.2">
      <c r="A2" s="173" t="s">
        <v>1</v>
      </c>
      <c r="B2" s="174"/>
      <c r="C2" s="175"/>
      <c r="D2" s="176"/>
      <c r="E2" s="344"/>
      <c r="F2" s="344"/>
      <c r="G2" s="344"/>
      <c r="H2" s="344"/>
      <c r="I2" s="344"/>
      <c r="J2" s="344"/>
      <c r="K2" s="344"/>
      <c r="L2" s="344"/>
      <c r="M2" s="344"/>
      <c r="N2" s="344"/>
      <c r="O2" s="344"/>
      <c r="P2" s="344"/>
      <c r="Q2" s="344"/>
      <c r="R2" s="193"/>
      <c r="S2" s="203"/>
      <c r="T2" s="177"/>
      <c r="U2" s="182"/>
    </row>
    <row r="3" spans="1:21" ht="33.75" x14ac:dyDescent="0.2">
      <c r="A3" s="303" t="s">
        <v>2</v>
      </c>
      <c r="B3" s="99"/>
      <c r="C3" s="309" t="s">
        <v>3</v>
      </c>
      <c r="D3" s="304" t="s">
        <v>4</v>
      </c>
      <c r="E3" s="411" t="s">
        <v>5</v>
      </c>
      <c r="F3" s="385"/>
      <c r="G3" s="385"/>
      <c r="H3" s="385"/>
      <c r="I3" s="385"/>
      <c r="J3" s="385"/>
      <c r="K3" s="385"/>
      <c r="L3" s="393" t="s">
        <v>6</v>
      </c>
      <c r="M3" s="393"/>
      <c r="N3" s="393"/>
      <c r="O3" s="393"/>
      <c r="P3" s="393"/>
      <c r="Q3" s="412"/>
      <c r="R3" s="316" t="s">
        <v>7</v>
      </c>
      <c r="S3" s="316" t="s">
        <v>8</v>
      </c>
      <c r="T3" s="100"/>
      <c r="U3" s="311" t="s">
        <v>9</v>
      </c>
    </row>
    <row r="4" spans="1:21" ht="11.25" x14ac:dyDescent="0.2">
      <c r="A4" s="307"/>
      <c r="B4" s="103"/>
      <c r="C4" s="319"/>
      <c r="D4" s="308"/>
      <c r="E4" s="104" t="s">
        <v>10</v>
      </c>
      <c r="F4" s="104" t="s">
        <v>11</v>
      </c>
      <c r="G4" s="104" t="s">
        <v>12</v>
      </c>
      <c r="H4" s="104" t="s">
        <v>13</v>
      </c>
      <c r="I4" s="104" t="s">
        <v>14</v>
      </c>
      <c r="J4" s="104" t="s">
        <v>15</v>
      </c>
      <c r="K4" s="104" t="s">
        <v>16</v>
      </c>
      <c r="L4" s="104" t="s">
        <v>17</v>
      </c>
      <c r="M4" s="104" t="s">
        <v>18</v>
      </c>
      <c r="N4" s="104" t="s">
        <v>19</v>
      </c>
      <c r="O4" s="104" t="s">
        <v>20</v>
      </c>
      <c r="P4" s="104" t="s">
        <v>21</v>
      </c>
      <c r="Q4" s="10" t="s">
        <v>22</v>
      </c>
      <c r="R4" s="318"/>
      <c r="S4" s="318"/>
      <c r="T4" s="105"/>
      <c r="U4" s="313"/>
    </row>
    <row r="5" spans="1:21" ht="9" customHeight="1" x14ac:dyDescent="0.2">
      <c r="A5" s="2"/>
      <c r="B5" s="2"/>
      <c r="C5" s="93"/>
      <c r="D5" s="94"/>
      <c r="F5" s="253"/>
      <c r="R5" s="194"/>
      <c r="S5" s="194"/>
      <c r="T5" s="95"/>
      <c r="U5" s="85"/>
    </row>
    <row r="6" spans="1:21" s="106" customFormat="1" ht="11.25" x14ac:dyDescent="0.2">
      <c r="A6" s="410" t="s">
        <v>23</v>
      </c>
      <c r="B6" s="410"/>
      <c r="C6" s="410"/>
      <c r="D6" s="410"/>
      <c r="E6" s="410"/>
      <c r="F6" s="410"/>
      <c r="G6" s="410"/>
      <c r="H6" s="410"/>
      <c r="I6" s="410"/>
      <c r="J6" s="410"/>
      <c r="K6" s="410"/>
      <c r="L6" s="409" t="s">
        <v>24</v>
      </c>
      <c r="M6" s="409"/>
      <c r="N6" s="409"/>
      <c r="O6" s="409"/>
      <c r="P6" s="409"/>
      <c r="Q6" s="409"/>
      <c r="R6" s="409"/>
      <c r="S6" s="409"/>
      <c r="T6" s="409"/>
      <c r="U6" s="409"/>
    </row>
    <row r="7" spans="1:21" ht="9.9499999999999993" customHeight="1" x14ac:dyDescent="0.2">
      <c r="A7" s="13"/>
      <c r="B7" s="13" t="s">
        <v>25</v>
      </c>
      <c r="C7" s="107"/>
      <c r="D7" s="50"/>
      <c r="E7" s="14"/>
      <c r="F7" s="14"/>
      <c r="G7" s="14"/>
      <c r="H7" s="14"/>
      <c r="I7" s="14"/>
      <c r="J7" s="14"/>
      <c r="K7" s="14"/>
      <c r="L7" s="14"/>
      <c r="M7" s="14"/>
      <c r="N7" s="14"/>
      <c r="O7" s="14"/>
      <c r="P7" s="14"/>
      <c r="R7" s="195"/>
      <c r="S7" s="196"/>
      <c r="T7" s="108"/>
    </row>
    <row r="8" spans="1:21" x14ac:dyDescent="0.2">
      <c r="A8" s="16" t="s">
        <v>26</v>
      </c>
      <c r="B8" s="17" t="s">
        <v>25</v>
      </c>
      <c r="C8" s="109" t="s">
        <v>27</v>
      </c>
      <c r="D8" s="110">
        <v>2019</v>
      </c>
      <c r="E8" s="151" t="s">
        <v>28</v>
      </c>
      <c r="F8" s="151" t="s">
        <v>29</v>
      </c>
      <c r="G8" s="151" t="s">
        <v>30</v>
      </c>
      <c r="H8" s="151" t="s">
        <v>31</v>
      </c>
      <c r="I8" s="151" t="s">
        <v>32</v>
      </c>
      <c r="J8" s="151" t="s">
        <v>33</v>
      </c>
      <c r="K8" s="151" t="s">
        <v>34</v>
      </c>
      <c r="L8" s="151" t="s">
        <v>35</v>
      </c>
      <c r="M8" s="151" t="s">
        <v>36</v>
      </c>
      <c r="N8" s="151" t="s">
        <v>37</v>
      </c>
      <c r="O8" s="151" t="s">
        <v>38</v>
      </c>
      <c r="P8" s="151" t="s">
        <v>39</v>
      </c>
      <c r="Q8" s="151" t="s">
        <v>40</v>
      </c>
      <c r="R8" s="89">
        <v>2019</v>
      </c>
      <c r="S8" s="204" t="s">
        <v>41</v>
      </c>
      <c r="T8" s="111"/>
      <c r="U8" s="183" t="s">
        <v>42</v>
      </c>
    </row>
    <row r="9" spans="1:21" ht="11.25" x14ac:dyDescent="0.2">
      <c r="A9" s="16"/>
      <c r="B9" s="17"/>
      <c r="C9" s="109"/>
      <c r="D9" s="110">
        <v>2020</v>
      </c>
      <c r="E9" s="151"/>
      <c r="F9" s="151" t="s">
        <v>43</v>
      </c>
      <c r="G9" s="151"/>
      <c r="H9" s="151"/>
      <c r="I9" s="151"/>
      <c r="J9" s="151"/>
      <c r="K9" s="151"/>
      <c r="L9" s="151"/>
      <c r="M9" s="151"/>
      <c r="N9" s="151"/>
      <c r="O9" s="151"/>
      <c r="P9" s="151"/>
      <c r="Q9" s="151"/>
      <c r="R9" s="89">
        <v>2020</v>
      </c>
      <c r="S9" s="204"/>
      <c r="T9" s="111"/>
      <c r="U9" s="184"/>
    </row>
    <row r="10" spans="1:21" ht="9.9499999999999993" customHeight="1" x14ac:dyDescent="0.2">
      <c r="A10" s="16"/>
      <c r="B10" s="17"/>
      <c r="C10" s="109"/>
      <c r="D10" s="110"/>
      <c r="E10" s="151"/>
      <c r="F10" s="151"/>
      <c r="G10" s="151"/>
      <c r="H10" s="151"/>
      <c r="I10" s="151"/>
      <c r="J10" s="151"/>
      <c r="K10" s="151"/>
      <c r="L10" s="151"/>
      <c r="M10" s="151"/>
      <c r="N10" s="151"/>
      <c r="O10" s="151"/>
      <c r="P10" s="151"/>
      <c r="Q10" s="151"/>
      <c r="R10" s="89"/>
      <c r="S10" s="204"/>
      <c r="T10" s="111"/>
      <c r="U10" s="184"/>
    </row>
    <row r="11" spans="1:21" x14ac:dyDescent="0.2">
      <c r="A11" s="16" t="s">
        <v>44</v>
      </c>
      <c r="B11" s="16" t="s">
        <v>25</v>
      </c>
      <c r="C11" s="109" t="s">
        <v>27</v>
      </c>
      <c r="D11" s="110">
        <v>2019</v>
      </c>
      <c r="E11" s="151" t="s">
        <v>45</v>
      </c>
      <c r="F11" s="151" t="s">
        <v>46</v>
      </c>
      <c r="G11" s="151" t="s">
        <v>47</v>
      </c>
      <c r="H11" s="151" t="s">
        <v>48</v>
      </c>
      <c r="I11" s="151" t="s">
        <v>49</v>
      </c>
      <c r="J11" s="151" t="s">
        <v>50</v>
      </c>
      <c r="K11" s="151" t="s">
        <v>51</v>
      </c>
      <c r="L11" s="151" t="s">
        <v>52</v>
      </c>
      <c r="M11" s="151" t="s">
        <v>53</v>
      </c>
      <c r="N11" s="151" t="s">
        <v>54</v>
      </c>
      <c r="O11" s="151" t="s">
        <v>55</v>
      </c>
      <c r="P11" s="151" t="s">
        <v>56</v>
      </c>
      <c r="Q11" s="151" t="s">
        <v>57</v>
      </c>
      <c r="R11" s="89">
        <v>2019</v>
      </c>
      <c r="S11" s="204" t="s">
        <v>41</v>
      </c>
      <c r="T11" s="111"/>
      <c r="U11" s="184" t="s">
        <v>58</v>
      </c>
    </row>
    <row r="12" spans="1:21" ht="11.25" x14ac:dyDescent="0.2">
      <c r="A12" s="13"/>
      <c r="B12" s="13"/>
      <c r="C12" s="109"/>
      <c r="D12" s="110">
        <v>2020</v>
      </c>
      <c r="E12" s="151"/>
      <c r="F12" s="151" t="s">
        <v>59</v>
      </c>
      <c r="G12" s="151"/>
      <c r="H12" s="151"/>
      <c r="I12" s="151"/>
      <c r="J12" s="151"/>
      <c r="K12" s="151"/>
      <c r="L12" s="151"/>
      <c r="M12" s="151"/>
      <c r="N12" s="151"/>
      <c r="O12" s="151"/>
      <c r="P12" s="151"/>
      <c r="Q12" s="151"/>
      <c r="R12" s="89">
        <v>2020</v>
      </c>
      <c r="S12" s="204"/>
      <c r="T12" s="111"/>
      <c r="U12" s="184"/>
    </row>
    <row r="13" spans="1:21" ht="9.9499999999999993" customHeight="1" x14ac:dyDescent="0.2">
      <c r="A13" s="13"/>
      <c r="B13" s="13"/>
      <c r="C13" s="107"/>
      <c r="D13" s="50"/>
      <c r="E13" s="14"/>
      <c r="F13" s="14"/>
      <c r="G13" s="14"/>
      <c r="H13" s="14"/>
      <c r="I13" s="14"/>
      <c r="J13" s="14"/>
      <c r="K13" s="14"/>
      <c r="L13" s="14"/>
      <c r="M13" s="14"/>
      <c r="N13" s="14"/>
      <c r="O13" s="314"/>
      <c r="P13" s="314"/>
      <c r="R13" s="89"/>
      <c r="S13" s="197"/>
      <c r="T13" s="111"/>
      <c r="U13" s="184"/>
    </row>
    <row r="14" spans="1:21" ht="11.25" x14ac:dyDescent="0.2">
      <c r="A14" s="410" t="s">
        <v>60</v>
      </c>
      <c r="B14" s="410"/>
      <c r="C14" s="410"/>
      <c r="D14" s="410"/>
      <c r="E14" s="410"/>
      <c r="F14" s="410"/>
      <c r="G14" s="410"/>
      <c r="H14" s="410"/>
      <c r="I14" s="410"/>
      <c r="J14" s="410"/>
      <c r="K14" s="410"/>
      <c r="L14" s="409" t="s">
        <v>61</v>
      </c>
      <c r="M14" s="409"/>
      <c r="N14" s="409"/>
      <c r="O14" s="409"/>
      <c r="P14" s="409"/>
      <c r="Q14" s="409"/>
      <c r="R14" s="409"/>
      <c r="S14" s="409"/>
      <c r="T14" s="409"/>
      <c r="U14" s="409"/>
    </row>
    <row r="15" spans="1:21" ht="9.9499999999999993" customHeight="1" x14ac:dyDescent="0.2">
      <c r="A15" s="112"/>
      <c r="B15" s="17"/>
      <c r="C15" s="107"/>
      <c r="D15" s="50"/>
      <c r="F15" s="253"/>
      <c r="O15" s="32"/>
      <c r="P15" s="32"/>
      <c r="R15" s="89"/>
      <c r="S15" s="197"/>
      <c r="T15" s="111"/>
      <c r="U15" s="184"/>
    </row>
    <row r="16" spans="1:21" ht="11.25" x14ac:dyDescent="0.2">
      <c r="A16" s="22" t="s">
        <v>62</v>
      </c>
      <c r="B16" s="22"/>
      <c r="C16" s="109"/>
      <c r="D16" s="113"/>
      <c r="E16" s="151"/>
      <c r="F16" s="151"/>
      <c r="G16" s="151"/>
      <c r="H16" s="151"/>
      <c r="I16" s="151"/>
      <c r="J16" s="151"/>
      <c r="K16" s="151"/>
      <c r="L16" s="151"/>
      <c r="M16" s="151"/>
      <c r="N16" s="151"/>
      <c r="O16" s="151"/>
      <c r="P16" s="151"/>
      <c r="Q16" s="151"/>
      <c r="R16" s="196"/>
      <c r="S16" s="205"/>
      <c r="T16" s="108"/>
      <c r="U16" s="84" t="s">
        <v>63</v>
      </c>
    </row>
    <row r="17" spans="1:21" ht="11.25" x14ac:dyDescent="0.2">
      <c r="A17" s="26" t="s">
        <v>64</v>
      </c>
      <c r="B17" s="27"/>
      <c r="C17" s="109" t="s">
        <v>27</v>
      </c>
      <c r="D17" s="110">
        <v>2019</v>
      </c>
      <c r="E17" s="262">
        <v>832</v>
      </c>
      <c r="F17" s="262">
        <v>76.599999999999994</v>
      </c>
      <c r="G17" s="262">
        <v>70.8</v>
      </c>
      <c r="H17" s="262">
        <v>78</v>
      </c>
      <c r="I17" s="262">
        <v>74</v>
      </c>
      <c r="J17" s="262">
        <v>72.5</v>
      </c>
      <c r="K17" s="262">
        <v>43.7</v>
      </c>
      <c r="L17" s="262">
        <v>74.7</v>
      </c>
      <c r="M17" s="262">
        <v>74.5</v>
      </c>
      <c r="N17" s="262">
        <v>47.3</v>
      </c>
      <c r="O17" s="262">
        <v>75.099999999999994</v>
      </c>
      <c r="P17" s="262">
        <v>72.900000000000006</v>
      </c>
      <c r="Q17" s="262">
        <v>75.2</v>
      </c>
      <c r="R17" s="89">
        <v>2019</v>
      </c>
      <c r="S17" s="204" t="s">
        <v>41</v>
      </c>
      <c r="T17" s="111"/>
      <c r="U17" s="84" t="s">
        <v>65</v>
      </c>
    </row>
    <row r="18" spans="1:21" ht="11.25" x14ac:dyDescent="0.2">
      <c r="A18" s="31"/>
      <c r="B18" s="27"/>
      <c r="C18" s="116"/>
      <c r="D18" s="110">
        <v>2020</v>
      </c>
      <c r="E18" s="151"/>
      <c r="F18" s="262">
        <v>75.099999999999994</v>
      </c>
      <c r="G18" s="114"/>
      <c r="H18" s="115"/>
      <c r="I18" s="115"/>
      <c r="J18" s="115"/>
      <c r="K18" s="115"/>
      <c r="L18" s="115"/>
      <c r="M18" s="115"/>
      <c r="N18" s="114"/>
      <c r="O18" s="114"/>
      <c r="P18" s="114"/>
      <c r="Q18" s="114"/>
      <c r="R18" s="89">
        <v>2020</v>
      </c>
      <c r="S18" s="204"/>
      <c r="T18" s="111"/>
      <c r="U18" s="184"/>
    </row>
    <row r="19" spans="1:21" ht="9.9499999999999993" customHeight="1" x14ac:dyDescent="0.2">
      <c r="A19" s="31"/>
      <c r="B19" s="27"/>
      <c r="C19" s="116"/>
      <c r="D19" s="117"/>
      <c r="E19" s="151"/>
      <c r="F19" s="151"/>
      <c r="G19" s="151"/>
      <c r="H19" s="151"/>
      <c r="I19" s="151"/>
      <c r="J19" s="151"/>
      <c r="K19" s="151"/>
      <c r="L19" s="151"/>
      <c r="M19" s="151"/>
      <c r="N19" s="151"/>
      <c r="O19" s="151"/>
      <c r="P19" s="151"/>
      <c r="Q19" s="151"/>
      <c r="R19" s="92"/>
      <c r="S19" s="206"/>
      <c r="T19" s="118"/>
      <c r="U19" s="184"/>
    </row>
    <row r="20" spans="1:21" x14ac:dyDescent="0.2">
      <c r="A20" s="16" t="s">
        <v>66</v>
      </c>
      <c r="B20" s="27" t="s">
        <v>25</v>
      </c>
      <c r="C20" s="116" t="s">
        <v>67</v>
      </c>
      <c r="D20" s="110">
        <v>2019</v>
      </c>
      <c r="E20" s="151" t="s">
        <v>68</v>
      </c>
      <c r="F20" s="262">
        <v>500</v>
      </c>
      <c r="G20" s="262">
        <v>450</v>
      </c>
      <c r="H20" s="262">
        <v>499</v>
      </c>
      <c r="I20" s="262">
        <v>469</v>
      </c>
      <c r="J20" s="262">
        <v>406</v>
      </c>
      <c r="K20" s="262">
        <v>412</v>
      </c>
      <c r="L20" s="262">
        <v>474</v>
      </c>
      <c r="M20" s="262">
        <v>478</v>
      </c>
      <c r="N20" s="262">
        <v>406</v>
      </c>
      <c r="O20" s="262">
        <v>492</v>
      </c>
      <c r="P20" s="262">
        <v>451</v>
      </c>
      <c r="Q20" s="262">
        <v>468</v>
      </c>
      <c r="R20" s="89">
        <v>2019</v>
      </c>
      <c r="S20" s="204" t="s">
        <v>69</v>
      </c>
      <c r="T20" s="111"/>
      <c r="U20" s="184" t="s">
        <v>70</v>
      </c>
    </row>
    <row r="21" spans="1:21" ht="11.25" x14ac:dyDescent="0.2">
      <c r="A21" s="33"/>
      <c r="B21" s="22"/>
      <c r="C21" s="109"/>
      <c r="D21" s="110">
        <v>2020</v>
      </c>
      <c r="E21" s="151"/>
      <c r="F21" s="151" t="s">
        <v>71</v>
      </c>
      <c r="G21" s="151"/>
      <c r="H21" s="151"/>
      <c r="I21" s="151"/>
      <c r="J21" s="151"/>
      <c r="K21" s="151"/>
      <c r="L21" s="151"/>
      <c r="M21" s="151"/>
      <c r="N21" s="151"/>
      <c r="O21" s="151"/>
      <c r="P21" s="151"/>
      <c r="Q21" s="151"/>
      <c r="R21" s="89">
        <v>2020</v>
      </c>
      <c r="S21" s="204"/>
      <c r="T21" s="111"/>
      <c r="U21" s="184"/>
    </row>
    <row r="22" spans="1:21" ht="9.9499999999999993" customHeight="1" x14ac:dyDescent="0.2">
      <c r="A22" s="33"/>
      <c r="B22" s="22"/>
      <c r="C22" s="107"/>
      <c r="D22" s="91"/>
      <c r="F22" s="253"/>
      <c r="O22" s="32"/>
      <c r="P22" s="32"/>
      <c r="R22" s="196"/>
      <c r="S22" s="196"/>
      <c r="T22" s="108"/>
      <c r="U22" s="184"/>
    </row>
    <row r="23" spans="1:21" ht="11.25" x14ac:dyDescent="0.2">
      <c r="A23" s="410" t="s">
        <v>72</v>
      </c>
      <c r="B23" s="410"/>
      <c r="C23" s="410"/>
      <c r="D23" s="410"/>
      <c r="E23" s="410"/>
      <c r="F23" s="410"/>
      <c r="G23" s="410"/>
      <c r="H23" s="410"/>
      <c r="I23" s="410"/>
      <c r="J23" s="410"/>
      <c r="K23" s="410"/>
      <c r="L23" s="409" t="s">
        <v>73</v>
      </c>
      <c r="M23" s="409"/>
      <c r="N23" s="409"/>
      <c r="O23" s="409"/>
      <c r="P23" s="409"/>
      <c r="Q23" s="409"/>
      <c r="R23" s="409"/>
      <c r="S23" s="409"/>
      <c r="T23" s="409"/>
      <c r="U23" s="409"/>
    </row>
    <row r="24" spans="1:21" ht="9.9499999999999993" customHeight="1" x14ac:dyDescent="0.2">
      <c r="A24" s="16"/>
      <c r="B24" s="16" t="s">
        <v>25</v>
      </c>
      <c r="C24" s="107"/>
      <c r="D24" s="91"/>
      <c r="F24" s="253"/>
      <c r="O24" s="32"/>
      <c r="P24" s="32"/>
      <c r="R24" s="196"/>
      <c r="S24" s="196"/>
      <c r="T24" s="108"/>
      <c r="U24" s="184"/>
    </row>
    <row r="25" spans="1:21" ht="11.25" x14ac:dyDescent="0.2">
      <c r="A25" s="26" t="s">
        <v>74</v>
      </c>
      <c r="B25" s="16" t="s">
        <v>25</v>
      </c>
      <c r="C25" s="109" t="s">
        <v>27</v>
      </c>
      <c r="D25" s="110">
        <v>2019</v>
      </c>
      <c r="E25" s="151" t="s">
        <v>75</v>
      </c>
      <c r="F25" s="151" t="s">
        <v>76</v>
      </c>
      <c r="G25" s="151" t="s">
        <v>77</v>
      </c>
      <c r="H25" s="151" t="s">
        <v>78</v>
      </c>
      <c r="I25" s="151" t="s">
        <v>79</v>
      </c>
      <c r="J25" s="151" t="s">
        <v>80</v>
      </c>
      <c r="K25" s="151" t="s">
        <v>81</v>
      </c>
      <c r="L25" s="151" t="s">
        <v>82</v>
      </c>
      <c r="M25" s="151" t="s">
        <v>83</v>
      </c>
      <c r="N25" s="151" t="s">
        <v>84</v>
      </c>
      <c r="O25" s="151" t="s">
        <v>85</v>
      </c>
      <c r="P25" s="151" t="s">
        <v>86</v>
      </c>
      <c r="Q25" s="151" t="s">
        <v>87</v>
      </c>
      <c r="R25" s="89">
        <v>2019</v>
      </c>
      <c r="S25" s="204" t="s">
        <v>41</v>
      </c>
      <c r="T25" s="111"/>
      <c r="U25" s="184" t="s">
        <v>88</v>
      </c>
    </row>
    <row r="26" spans="1:21" ht="11.25" x14ac:dyDescent="0.2">
      <c r="A26" s="26"/>
      <c r="B26" s="16"/>
      <c r="C26" s="109"/>
      <c r="D26" s="110">
        <v>2020</v>
      </c>
      <c r="E26" s="151"/>
      <c r="F26" s="151" t="s">
        <v>89</v>
      </c>
      <c r="G26" s="151"/>
      <c r="H26" s="151"/>
      <c r="I26" s="151"/>
      <c r="J26" s="151"/>
      <c r="K26" s="151"/>
      <c r="L26" s="151"/>
      <c r="M26" s="151"/>
      <c r="N26" s="151"/>
      <c r="O26" s="151"/>
      <c r="P26" s="151"/>
      <c r="Q26" s="151"/>
      <c r="R26" s="89">
        <v>2020</v>
      </c>
      <c r="S26" s="204"/>
      <c r="T26" s="111"/>
      <c r="U26" s="184"/>
    </row>
    <row r="27" spans="1:21" ht="9.9499999999999993" customHeight="1" x14ac:dyDescent="0.2">
      <c r="A27" s="26"/>
      <c r="B27" s="16"/>
      <c r="C27" s="109"/>
      <c r="D27" s="110"/>
      <c r="E27" s="23"/>
      <c r="F27" s="23"/>
      <c r="G27" s="23"/>
      <c r="H27" s="23"/>
      <c r="I27" s="23"/>
      <c r="J27" s="23"/>
      <c r="K27" s="23"/>
      <c r="L27" s="23"/>
      <c r="M27" s="23"/>
      <c r="N27" s="23"/>
      <c r="O27" s="19"/>
      <c r="P27" s="37"/>
      <c r="Q27" s="37"/>
      <c r="R27" s="89"/>
      <c r="S27" s="204"/>
      <c r="T27" s="111"/>
      <c r="U27" s="184"/>
    </row>
    <row r="28" spans="1:21" ht="11.25" x14ac:dyDescent="0.2">
      <c r="A28" s="26"/>
      <c r="B28" s="27"/>
      <c r="C28" s="116" t="s">
        <v>90</v>
      </c>
      <c r="D28" s="110">
        <v>2019</v>
      </c>
      <c r="E28" s="23">
        <v>449</v>
      </c>
      <c r="F28" s="262">
        <v>39.6</v>
      </c>
      <c r="G28" s="262">
        <v>35</v>
      </c>
      <c r="H28" s="262">
        <v>38.9</v>
      </c>
      <c r="I28" s="262">
        <v>37.4</v>
      </c>
      <c r="J28" s="262">
        <v>39.9</v>
      </c>
      <c r="K28" s="262">
        <v>36.6</v>
      </c>
      <c r="L28" s="262">
        <v>39.799999999999997</v>
      </c>
      <c r="M28" s="262">
        <v>38.4</v>
      </c>
      <c r="N28" s="262">
        <v>38.799999999999997</v>
      </c>
      <c r="O28" s="262">
        <v>41.5</v>
      </c>
      <c r="P28" s="262">
        <v>34.4</v>
      </c>
      <c r="Q28" s="262">
        <v>29.1</v>
      </c>
      <c r="R28" s="89">
        <v>2019</v>
      </c>
      <c r="S28" s="204" t="s">
        <v>91</v>
      </c>
      <c r="T28" s="111"/>
      <c r="U28" s="184"/>
    </row>
    <row r="29" spans="1:21" ht="11.25" x14ac:dyDescent="0.2">
      <c r="A29" s="27"/>
      <c r="B29" s="27"/>
      <c r="C29" s="116"/>
      <c r="D29" s="110">
        <v>2020</v>
      </c>
      <c r="E29" s="23"/>
      <c r="F29" s="262">
        <v>36.4</v>
      </c>
      <c r="G29" s="115"/>
      <c r="H29" s="114"/>
      <c r="I29" s="114"/>
      <c r="J29" s="114"/>
      <c r="K29" s="114"/>
      <c r="L29" s="115"/>
      <c r="M29" s="114"/>
      <c r="N29" s="114"/>
      <c r="O29" s="114"/>
      <c r="P29" s="114"/>
      <c r="Q29" s="114"/>
      <c r="R29" s="89">
        <v>2020</v>
      </c>
      <c r="S29" s="204"/>
      <c r="T29" s="111"/>
      <c r="U29" s="184"/>
    </row>
    <row r="30" spans="1:21" ht="9.9499999999999993" customHeight="1" x14ac:dyDescent="0.2">
      <c r="B30" s="27"/>
      <c r="C30" s="116"/>
      <c r="D30" s="117"/>
      <c r="E30" s="23"/>
      <c r="F30" s="23"/>
      <c r="G30" s="23"/>
      <c r="H30" s="23"/>
      <c r="I30" s="23"/>
      <c r="J30" s="23"/>
      <c r="K30" s="23"/>
      <c r="L30" s="23"/>
      <c r="M30" s="23"/>
      <c r="N30" s="23"/>
      <c r="O30" s="23"/>
      <c r="P30" s="23"/>
      <c r="Q30" s="23"/>
      <c r="R30" s="92"/>
      <c r="S30" s="206"/>
      <c r="T30" s="118"/>
      <c r="U30" s="184"/>
    </row>
    <row r="31" spans="1:21" ht="11.25" x14ac:dyDescent="0.2">
      <c r="A31" s="26" t="s">
        <v>92</v>
      </c>
      <c r="B31" s="43" t="s">
        <v>25</v>
      </c>
      <c r="C31" s="109" t="s">
        <v>27</v>
      </c>
      <c r="D31" s="110">
        <v>2019</v>
      </c>
      <c r="E31" s="331">
        <v>1765</v>
      </c>
      <c r="F31" s="262">
        <v>150</v>
      </c>
      <c r="G31" s="262">
        <v>138</v>
      </c>
      <c r="H31" s="262">
        <v>151</v>
      </c>
      <c r="I31" s="23">
        <v>150</v>
      </c>
      <c r="J31" s="23">
        <v>153</v>
      </c>
      <c r="K31" s="23">
        <v>143</v>
      </c>
      <c r="L31" s="23">
        <v>155</v>
      </c>
      <c r="M31" s="23">
        <v>155</v>
      </c>
      <c r="N31" s="23">
        <v>150</v>
      </c>
      <c r="O31" s="23">
        <v>160</v>
      </c>
      <c r="P31" s="23">
        <v>138</v>
      </c>
      <c r="Q31" s="23">
        <v>121</v>
      </c>
      <c r="R31" s="89">
        <v>2019</v>
      </c>
      <c r="S31" s="204" t="s">
        <v>41</v>
      </c>
      <c r="T31" s="111"/>
      <c r="U31" s="184" t="s">
        <v>93</v>
      </c>
    </row>
    <row r="32" spans="1:21" ht="11.25" x14ac:dyDescent="0.2">
      <c r="A32" s="26"/>
      <c r="B32" s="43"/>
      <c r="C32" s="109"/>
      <c r="D32" s="110">
        <v>2020</v>
      </c>
      <c r="E32" s="19"/>
      <c r="F32" s="262">
        <v>141</v>
      </c>
      <c r="G32" s="151"/>
      <c r="H32" s="151"/>
      <c r="I32" s="23"/>
      <c r="J32" s="23"/>
      <c r="K32" s="23"/>
      <c r="L32" s="23"/>
      <c r="M32" s="23"/>
      <c r="N32" s="23"/>
      <c r="O32" s="19"/>
      <c r="P32" s="40"/>
      <c r="Q32" s="40"/>
      <c r="R32" s="89">
        <v>2020</v>
      </c>
      <c r="S32" s="204"/>
      <c r="T32" s="111"/>
      <c r="U32" s="184"/>
    </row>
    <row r="33" spans="1:21" ht="9.9499999999999993" customHeight="1" x14ac:dyDescent="0.2">
      <c r="A33" s="26"/>
      <c r="B33" s="43"/>
      <c r="C33" s="109"/>
      <c r="D33" s="110"/>
      <c r="E33" s="23"/>
      <c r="F33" s="23"/>
      <c r="G33" s="23"/>
      <c r="H33" s="23"/>
      <c r="I33" s="23"/>
      <c r="J33" s="23"/>
      <c r="K33" s="23"/>
      <c r="L33" s="23"/>
      <c r="M33" s="23"/>
      <c r="N33" s="23"/>
      <c r="O33" s="19"/>
      <c r="P33" s="37"/>
      <c r="Q33" s="37"/>
      <c r="R33" s="89"/>
      <c r="S33" s="204"/>
      <c r="T33" s="111"/>
      <c r="U33" s="184"/>
    </row>
    <row r="34" spans="1:21" ht="11.25" x14ac:dyDescent="0.2">
      <c r="A34" s="26"/>
      <c r="B34" s="16"/>
      <c r="C34" s="116" t="s">
        <v>90</v>
      </c>
      <c r="D34" s="110">
        <v>2019</v>
      </c>
      <c r="E34" s="331">
        <v>399</v>
      </c>
      <c r="F34" s="262">
        <v>33.9</v>
      </c>
      <c r="G34" s="262">
        <v>31.1</v>
      </c>
      <c r="H34" s="262">
        <v>34.299999999999997</v>
      </c>
      <c r="I34" s="262">
        <v>33.799999999999997</v>
      </c>
      <c r="J34" s="262">
        <v>35</v>
      </c>
      <c r="K34" s="262">
        <v>32.299999999999997</v>
      </c>
      <c r="L34" s="262">
        <v>35.299999999999997</v>
      </c>
      <c r="M34" s="262">
        <v>35.200000000000003</v>
      </c>
      <c r="N34" s="262">
        <v>34.299999999999997</v>
      </c>
      <c r="O34" s="262">
        <v>36.5</v>
      </c>
      <c r="P34" s="262">
        <v>30.9</v>
      </c>
      <c r="Q34" s="262">
        <v>26.8</v>
      </c>
      <c r="R34" s="89">
        <v>2019</v>
      </c>
      <c r="S34" s="204" t="s">
        <v>91</v>
      </c>
      <c r="T34" s="111"/>
      <c r="U34" s="184"/>
    </row>
    <row r="35" spans="1:21" ht="11.25" x14ac:dyDescent="0.2">
      <c r="A35" s="45"/>
      <c r="B35" s="45"/>
      <c r="C35" s="109"/>
      <c r="D35" s="110">
        <v>2020</v>
      </c>
      <c r="E35" s="323"/>
      <c r="F35" s="115">
        <v>32</v>
      </c>
      <c r="G35" s="114"/>
      <c r="H35" s="114"/>
      <c r="I35" s="114"/>
      <c r="J35" s="115"/>
      <c r="K35" s="114"/>
      <c r="L35" s="114"/>
      <c r="M35" s="114"/>
      <c r="N35" s="114"/>
      <c r="O35" s="114"/>
      <c r="P35" s="114"/>
      <c r="Q35" s="114"/>
      <c r="R35" s="89">
        <v>2020</v>
      </c>
      <c r="S35" s="204"/>
      <c r="T35" s="111"/>
      <c r="U35" s="184"/>
    </row>
    <row r="36" spans="1:21" ht="11.25" x14ac:dyDescent="0.2">
      <c r="A36" s="45"/>
      <c r="B36" s="45"/>
      <c r="C36" s="107"/>
      <c r="D36" s="110"/>
      <c r="E36" s="23"/>
      <c r="F36" s="114"/>
      <c r="G36" s="114"/>
      <c r="H36" s="114"/>
      <c r="I36" s="114"/>
      <c r="J36" s="114"/>
      <c r="K36" s="114"/>
      <c r="L36" s="114"/>
      <c r="M36" s="114"/>
      <c r="N36" s="114"/>
      <c r="O36" s="114"/>
      <c r="P36" s="114"/>
      <c r="Q36" s="114"/>
      <c r="R36" s="89"/>
      <c r="S36" s="204"/>
      <c r="T36" s="111"/>
      <c r="U36" s="184"/>
    </row>
    <row r="37" spans="1:21" ht="9" customHeight="1" x14ac:dyDescent="0.2">
      <c r="A37" s="27"/>
      <c r="B37" s="27"/>
      <c r="D37" s="94"/>
      <c r="F37" s="253"/>
      <c r="O37" s="32"/>
      <c r="P37" s="32"/>
      <c r="R37" s="92"/>
      <c r="S37" s="92"/>
      <c r="T37" s="118"/>
      <c r="U37" s="184"/>
    </row>
    <row r="38" spans="1:21" ht="11.25" x14ac:dyDescent="0.2">
      <c r="A38" s="410" t="s">
        <v>94</v>
      </c>
      <c r="B38" s="410"/>
      <c r="C38" s="410"/>
      <c r="D38" s="410"/>
      <c r="E38" s="410"/>
      <c r="F38" s="410"/>
      <c r="G38" s="410"/>
      <c r="H38" s="410"/>
      <c r="I38" s="410"/>
      <c r="J38" s="410"/>
      <c r="K38" s="410"/>
      <c r="L38" s="409" t="s">
        <v>95</v>
      </c>
      <c r="M38" s="409"/>
      <c r="N38" s="409"/>
      <c r="O38" s="409"/>
      <c r="P38" s="409"/>
      <c r="Q38" s="409"/>
      <c r="R38" s="409"/>
      <c r="S38" s="409"/>
      <c r="T38" s="409"/>
      <c r="U38" s="409"/>
    </row>
    <row r="39" spans="1:21" ht="9" customHeight="1" x14ac:dyDescent="0.2">
      <c r="A39" s="2"/>
      <c r="B39" s="16"/>
      <c r="C39" s="107"/>
      <c r="D39" s="91"/>
      <c r="F39" s="253"/>
      <c r="O39" s="32"/>
      <c r="P39" s="32"/>
      <c r="R39" s="196"/>
      <c r="S39" s="205"/>
      <c r="T39" s="108"/>
      <c r="U39" s="184"/>
    </row>
    <row r="40" spans="1:21" x14ac:dyDescent="0.2">
      <c r="A40" s="16" t="s">
        <v>96</v>
      </c>
      <c r="B40" s="27" t="s">
        <v>25</v>
      </c>
      <c r="C40" s="116" t="s">
        <v>27</v>
      </c>
      <c r="D40" s="110">
        <v>2019</v>
      </c>
      <c r="E40" s="23">
        <v>520</v>
      </c>
      <c r="F40" s="115">
        <v>45</v>
      </c>
      <c r="G40" s="262">
        <v>42.5</v>
      </c>
      <c r="H40" s="262">
        <v>48.2</v>
      </c>
      <c r="I40" s="262">
        <v>45.4</v>
      </c>
      <c r="J40" s="262">
        <v>51.4</v>
      </c>
      <c r="K40" s="262">
        <v>52.7</v>
      </c>
      <c r="L40" s="262">
        <v>52.9</v>
      </c>
      <c r="M40" s="262">
        <v>52.6</v>
      </c>
      <c r="N40" s="262">
        <v>49.5</v>
      </c>
      <c r="O40" s="262">
        <v>48.4</v>
      </c>
      <c r="P40" s="262">
        <v>31.1</v>
      </c>
      <c r="Q40" s="262">
        <v>0.7</v>
      </c>
      <c r="R40" s="89">
        <v>2019</v>
      </c>
      <c r="S40" s="204" t="s">
        <v>41</v>
      </c>
      <c r="T40" s="111"/>
      <c r="U40" s="184" t="s">
        <v>97</v>
      </c>
    </row>
    <row r="41" spans="1:21" ht="11.25" x14ac:dyDescent="0.2">
      <c r="A41" s="2"/>
      <c r="B41" s="27"/>
      <c r="C41" s="116"/>
      <c r="D41" s="110">
        <v>2020</v>
      </c>
      <c r="E41" s="23"/>
      <c r="F41" s="262">
        <v>21.1</v>
      </c>
      <c r="G41" s="114"/>
      <c r="H41" s="114"/>
      <c r="I41" s="114"/>
      <c r="J41" s="114"/>
      <c r="K41" s="115"/>
      <c r="L41" s="114"/>
      <c r="M41" s="115"/>
      <c r="N41" s="114"/>
      <c r="O41" s="114"/>
      <c r="P41" s="114"/>
      <c r="Q41" s="114"/>
      <c r="R41" s="89">
        <v>2020</v>
      </c>
      <c r="S41" s="204"/>
      <c r="T41" s="111"/>
      <c r="U41" s="184"/>
    </row>
    <row r="42" spans="1:21" ht="9.9499999999999993" customHeight="1" x14ac:dyDescent="0.2">
      <c r="A42" s="2"/>
      <c r="B42" s="27"/>
      <c r="C42" s="116"/>
      <c r="D42" s="110"/>
      <c r="E42" s="23"/>
      <c r="F42" s="114"/>
      <c r="G42" s="114"/>
      <c r="H42" s="114"/>
      <c r="I42" s="114"/>
      <c r="J42" s="114"/>
      <c r="K42" s="114"/>
      <c r="L42" s="114"/>
      <c r="M42" s="114"/>
      <c r="N42" s="114"/>
      <c r="O42" s="114"/>
      <c r="P42" s="114"/>
      <c r="Q42" s="114"/>
      <c r="R42" s="89"/>
      <c r="S42" s="204"/>
      <c r="T42" s="111"/>
      <c r="U42" s="184"/>
    </row>
    <row r="43" spans="1:21" x14ac:dyDescent="0.2">
      <c r="A43" s="8" t="s">
        <v>98</v>
      </c>
      <c r="B43" s="27" t="s">
        <v>25</v>
      </c>
      <c r="C43" s="116" t="s">
        <v>27</v>
      </c>
      <c r="D43" s="110">
        <v>2019</v>
      </c>
      <c r="E43" s="23">
        <v>911</v>
      </c>
      <c r="F43" s="262">
        <v>111</v>
      </c>
      <c r="G43" s="262">
        <v>107</v>
      </c>
      <c r="H43" s="262">
        <v>73.2</v>
      </c>
      <c r="I43" s="262">
        <v>63.7</v>
      </c>
      <c r="J43" s="262">
        <v>66.8</v>
      </c>
      <c r="K43" s="262">
        <v>44.3</v>
      </c>
      <c r="L43" s="262">
        <v>65.2</v>
      </c>
      <c r="M43" s="262">
        <v>59.4</v>
      </c>
      <c r="N43" s="262">
        <v>90.7</v>
      </c>
      <c r="O43" s="262">
        <v>96.3</v>
      </c>
      <c r="P43" s="115">
        <v>73</v>
      </c>
      <c r="Q43" s="115">
        <v>60</v>
      </c>
      <c r="R43" s="89">
        <v>2019</v>
      </c>
      <c r="S43" s="204" t="s">
        <v>41</v>
      </c>
      <c r="T43" s="111"/>
      <c r="U43" s="184" t="s">
        <v>99</v>
      </c>
    </row>
    <row r="44" spans="1:21" ht="11.25" x14ac:dyDescent="0.2">
      <c r="A44" s="16"/>
      <c r="B44" s="16"/>
      <c r="C44" s="109"/>
      <c r="D44" s="110">
        <v>2020</v>
      </c>
      <c r="E44" s="23"/>
      <c r="F44" s="262">
        <v>55.7</v>
      </c>
      <c r="G44" s="151"/>
      <c r="H44" s="114"/>
      <c r="I44" s="114"/>
      <c r="J44" s="115"/>
      <c r="K44" s="114"/>
      <c r="L44" s="114"/>
      <c r="M44" s="114"/>
      <c r="N44" s="114"/>
      <c r="O44" s="114"/>
      <c r="P44" s="114"/>
      <c r="Q44" s="114"/>
      <c r="R44" s="89">
        <v>2020</v>
      </c>
      <c r="S44" s="204"/>
      <c r="T44" s="111"/>
      <c r="U44" s="184"/>
    </row>
    <row r="45" spans="1:21" ht="9.9499999999999993" customHeight="1" x14ac:dyDescent="0.2">
      <c r="A45" s="16"/>
      <c r="B45" s="16"/>
      <c r="C45" s="109"/>
      <c r="D45" s="110"/>
      <c r="E45" s="23"/>
      <c r="F45" s="114"/>
      <c r="G45" s="114"/>
      <c r="H45" s="114"/>
      <c r="I45" s="114"/>
      <c r="J45" s="114"/>
      <c r="K45" s="114"/>
      <c r="L45" s="114"/>
      <c r="M45" s="114"/>
      <c r="N45" s="114"/>
      <c r="O45" s="114"/>
      <c r="P45" s="114"/>
      <c r="Q45" s="114"/>
      <c r="R45" s="89"/>
      <c r="S45" s="204"/>
      <c r="T45" s="111"/>
      <c r="U45" s="184"/>
    </row>
    <row r="46" spans="1:21" x14ac:dyDescent="0.2">
      <c r="A46" s="22" t="s">
        <v>100</v>
      </c>
      <c r="B46" s="22" t="s">
        <v>25</v>
      </c>
      <c r="C46" s="116" t="s">
        <v>27</v>
      </c>
      <c r="D46" s="110">
        <v>2019</v>
      </c>
      <c r="E46" s="23">
        <v>359</v>
      </c>
      <c r="F46" s="262">
        <v>30.2</v>
      </c>
      <c r="G46" s="23">
        <v>36.200000000000003</v>
      </c>
      <c r="H46" s="262">
        <v>21.8</v>
      </c>
      <c r="I46" s="262">
        <v>29.8</v>
      </c>
      <c r="J46" s="262">
        <v>31.6</v>
      </c>
      <c r="K46" s="262">
        <v>32.200000000000003</v>
      </c>
      <c r="L46" s="262">
        <v>33.9</v>
      </c>
      <c r="M46" s="262">
        <v>29.2</v>
      </c>
      <c r="N46" s="262">
        <v>27</v>
      </c>
      <c r="O46" s="262">
        <v>29</v>
      </c>
      <c r="P46" s="262">
        <v>29.3</v>
      </c>
      <c r="Q46" s="262">
        <v>28.2</v>
      </c>
      <c r="R46" s="89">
        <v>2019</v>
      </c>
      <c r="S46" s="204" t="s">
        <v>41</v>
      </c>
      <c r="T46" s="111"/>
      <c r="U46" s="184" t="s">
        <v>101</v>
      </c>
    </row>
    <row r="47" spans="1:21" ht="11.25" x14ac:dyDescent="0.2">
      <c r="A47" s="22"/>
      <c r="B47" s="22"/>
      <c r="C47" s="109"/>
      <c r="D47" s="110">
        <v>2020</v>
      </c>
      <c r="E47" s="23"/>
      <c r="F47" s="262">
        <v>32.5</v>
      </c>
      <c r="G47" s="23"/>
      <c r="H47" s="114"/>
      <c r="I47" s="114"/>
      <c r="J47" s="114"/>
      <c r="K47" s="114"/>
      <c r="L47" s="114"/>
      <c r="M47" s="115"/>
      <c r="N47" s="115"/>
      <c r="O47" s="115"/>
      <c r="P47" s="114"/>
      <c r="Q47" s="114"/>
      <c r="R47" s="89">
        <v>2020</v>
      </c>
      <c r="S47" s="204"/>
      <c r="T47" s="111"/>
      <c r="U47" s="184"/>
    </row>
    <row r="48" spans="1:21" ht="9" customHeight="1" x14ac:dyDescent="0.2">
      <c r="A48" s="22"/>
      <c r="B48" s="22"/>
      <c r="C48" s="107"/>
      <c r="D48" s="50"/>
      <c r="E48" s="94"/>
      <c r="F48" s="94"/>
      <c r="G48" s="94"/>
      <c r="H48" s="94"/>
      <c r="I48" s="94"/>
      <c r="J48" s="94"/>
      <c r="K48" s="94"/>
      <c r="L48" s="94"/>
      <c r="M48" s="94"/>
      <c r="N48" s="94"/>
      <c r="O48" s="32"/>
      <c r="P48" s="32"/>
      <c r="R48" s="89"/>
      <c r="S48" s="197"/>
      <c r="T48" s="111"/>
      <c r="U48" s="184"/>
    </row>
    <row r="49" spans="1:21" ht="11.25" x14ac:dyDescent="0.2">
      <c r="A49" s="410" t="s">
        <v>102</v>
      </c>
      <c r="B49" s="410"/>
      <c r="C49" s="410"/>
      <c r="D49" s="410"/>
      <c r="E49" s="410"/>
      <c r="F49" s="410"/>
      <c r="G49" s="410"/>
      <c r="H49" s="410"/>
      <c r="I49" s="410"/>
      <c r="J49" s="410"/>
      <c r="K49" s="410"/>
      <c r="L49" s="409" t="s">
        <v>103</v>
      </c>
      <c r="M49" s="409"/>
      <c r="N49" s="409"/>
      <c r="O49" s="409"/>
      <c r="P49" s="409"/>
      <c r="Q49" s="409"/>
      <c r="R49" s="409"/>
      <c r="S49" s="409"/>
      <c r="T49" s="409"/>
      <c r="U49" s="409"/>
    </row>
    <row r="50" spans="1:21" ht="9" customHeight="1" x14ac:dyDescent="0.2">
      <c r="A50" s="27"/>
      <c r="B50" s="27"/>
      <c r="D50" s="94"/>
      <c r="F50" s="253"/>
      <c r="O50" s="32"/>
      <c r="P50" s="32"/>
      <c r="R50" s="92"/>
      <c r="S50" s="92"/>
      <c r="T50" s="118"/>
      <c r="U50" s="184"/>
    </row>
    <row r="51" spans="1:21" ht="11.25" x14ac:dyDescent="0.2">
      <c r="A51" s="119" t="s">
        <v>104</v>
      </c>
      <c r="B51" s="27"/>
      <c r="C51" s="116"/>
      <c r="D51" s="94"/>
      <c r="E51" s="23"/>
      <c r="F51" s="25"/>
      <c r="G51" s="23"/>
      <c r="H51" s="25"/>
      <c r="I51" s="23"/>
      <c r="J51" s="25"/>
      <c r="K51" s="23"/>
      <c r="L51" s="25"/>
      <c r="M51" s="23"/>
      <c r="N51" s="25"/>
      <c r="O51" s="23"/>
      <c r="P51" s="23"/>
      <c r="Q51" s="25"/>
      <c r="R51" s="92"/>
      <c r="S51" s="206"/>
      <c r="T51" s="118"/>
      <c r="U51" s="184" t="s">
        <v>105</v>
      </c>
    </row>
    <row r="52" spans="1:21" x14ac:dyDescent="0.2">
      <c r="A52" s="119" t="s">
        <v>106</v>
      </c>
      <c r="B52" s="27"/>
      <c r="C52" s="116"/>
      <c r="D52" s="94"/>
      <c r="E52" s="23"/>
      <c r="F52" s="25"/>
      <c r="G52" s="23"/>
      <c r="H52" s="25"/>
      <c r="I52" s="23"/>
      <c r="J52" s="25"/>
      <c r="K52" s="23"/>
      <c r="L52" s="25"/>
      <c r="M52" s="23"/>
      <c r="N52" s="25"/>
      <c r="O52" s="23"/>
      <c r="P52" s="23"/>
      <c r="Q52" s="25"/>
      <c r="R52" s="92"/>
      <c r="S52" s="206"/>
      <c r="T52" s="118"/>
      <c r="U52" s="184" t="s">
        <v>107</v>
      </c>
    </row>
    <row r="53" spans="1:21" ht="11.25" x14ac:dyDescent="0.2">
      <c r="A53" s="26" t="s">
        <v>108</v>
      </c>
      <c r="B53" s="22"/>
      <c r="C53" s="116" t="s">
        <v>27</v>
      </c>
      <c r="D53" s="110">
        <v>2019</v>
      </c>
      <c r="E53" s="23">
        <v>188</v>
      </c>
      <c r="F53" s="262">
        <v>16.399999999999999</v>
      </c>
      <c r="G53" s="262">
        <v>13.6</v>
      </c>
      <c r="H53" s="262">
        <v>16.399999999999999</v>
      </c>
      <c r="I53" s="262">
        <v>15.7</v>
      </c>
      <c r="J53" s="262">
        <v>16.3</v>
      </c>
      <c r="K53" s="262">
        <v>14.8</v>
      </c>
      <c r="L53" s="262">
        <v>16.3</v>
      </c>
      <c r="M53" s="262">
        <v>15.7</v>
      </c>
      <c r="N53" s="115">
        <v>16</v>
      </c>
      <c r="O53" s="115">
        <v>16</v>
      </c>
      <c r="P53" s="262">
        <v>15.6</v>
      </c>
      <c r="Q53" s="262">
        <v>14.9</v>
      </c>
      <c r="R53" s="89">
        <v>2019</v>
      </c>
      <c r="S53" s="204" t="s">
        <v>41</v>
      </c>
      <c r="T53" s="111"/>
      <c r="U53" s="184" t="s">
        <v>109</v>
      </c>
    </row>
    <row r="54" spans="1:21" ht="11.25" x14ac:dyDescent="0.2">
      <c r="A54" s="27"/>
      <c r="B54" s="27"/>
      <c r="C54" s="116"/>
      <c r="D54" s="110">
        <v>2020</v>
      </c>
      <c r="E54" s="323"/>
      <c r="F54" s="262">
        <v>16</v>
      </c>
      <c r="G54" s="114"/>
      <c r="H54" s="114"/>
      <c r="I54" s="114"/>
      <c r="J54" s="114"/>
      <c r="K54" s="115"/>
      <c r="L54" s="114"/>
      <c r="M54" s="114"/>
      <c r="N54" s="115"/>
      <c r="O54" s="115"/>
      <c r="P54" s="114"/>
      <c r="Q54" s="114"/>
      <c r="R54" s="89">
        <v>2020</v>
      </c>
      <c r="S54" s="204"/>
      <c r="T54" s="111"/>
      <c r="U54" s="184"/>
    </row>
    <row r="55" spans="1:21" ht="9.9499999999999993" customHeight="1" x14ac:dyDescent="0.2">
      <c r="A55" s="27"/>
      <c r="B55" s="27"/>
      <c r="C55" s="116"/>
      <c r="D55" s="50"/>
      <c r="E55" s="23"/>
      <c r="F55" s="114"/>
      <c r="G55" s="114"/>
      <c r="H55" s="114"/>
      <c r="I55" s="114"/>
      <c r="J55" s="114"/>
      <c r="K55" s="114"/>
      <c r="L55" s="114"/>
      <c r="M55" s="114"/>
      <c r="N55" s="114"/>
      <c r="O55" s="114"/>
      <c r="P55" s="114"/>
      <c r="Q55" s="114"/>
      <c r="R55" s="89"/>
      <c r="S55" s="204"/>
      <c r="T55" s="111"/>
      <c r="U55" s="184"/>
    </row>
    <row r="56" spans="1:21" ht="11.25" x14ac:dyDescent="0.2">
      <c r="A56" s="26" t="s">
        <v>110</v>
      </c>
      <c r="B56" s="27"/>
      <c r="C56" s="116" t="s">
        <v>27</v>
      </c>
      <c r="D56" s="110">
        <v>2019</v>
      </c>
      <c r="E56" s="151" t="s">
        <v>111</v>
      </c>
      <c r="F56" s="262">
        <v>124</v>
      </c>
      <c r="G56" s="262">
        <v>114</v>
      </c>
      <c r="H56" s="262">
        <v>118</v>
      </c>
      <c r="I56" s="262">
        <v>105</v>
      </c>
      <c r="J56" s="262">
        <v>101</v>
      </c>
      <c r="K56" s="262">
        <v>92.3</v>
      </c>
      <c r="L56" s="262">
        <v>99</v>
      </c>
      <c r="M56" s="262">
        <v>98.7</v>
      </c>
      <c r="N56" s="262">
        <v>101</v>
      </c>
      <c r="O56" s="262">
        <v>113</v>
      </c>
      <c r="P56" s="262">
        <v>108</v>
      </c>
      <c r="Q56" s="262">
        <v>103</v>
      </c>
      <c r="R56" s="89">
        <v>2019</v>
      </c>
      <c r="S56" s="204" t="s">
        <v>41</v>
      </c>
      <c r="T56" s="111"/>
      <c r="U56" s="184" t="s">
        <v>112</v>
      </c>
    </row>
    <row r="57" spans="1:21" ht="11.25" x14ac:dyDescent="0.2">
      <c r="A57" s="22"/>
      <c r="B57" s="22"/>
      <c r="C57" s="109"/>
      <c r="D57" s="110">
        <v>2020</v>
      </c>
      <c r="E57" s="151"/>
      <c r="F57" s="262">
        <v>107</v>
      </c>
      <c r="G57" s="151"/>
      <c r="H57" s="151"/>
      <c r="I57" s="151"/>
      <c r="J57" s="151"/>
      <c r="K57" s="151"/>
      <c r="L57" s="115"/>
      <c r="M57" s="151"/>
      <c r="N57" s="151"/>
      <c r="O57" s="151"/>
      <c r="P57" s="151"/>
      <c r="Q57" s="151"/>
      <c r="R57" s="89">
        <v>2020</v>
      </c>
      <c r="S57" s="204"/>
      <c r="T57" s="111"/>
      <c r="U57" s="184"/>
    </row>
    <row r="58" spans="1:21" ht="9.9499999999999993" customHeight="1" x14ac:dyDescent="0.2">
      <c r="A58" s="22"/>
      <c r="B58" s="22"/>
      <c r="C58" s="109"/>
      <c r="D58" s="50"/>
      <c r="E58" s="23"/>
      <c r="F58" s="114"/>
      <c r="G58" s="114"/>
      <c r="H58" s="114"/>
      <c r="I58" s="114"/>
      <c r="J58" s="114"/>
      <c r="K58" s="114"/>
      <c r="L58" s="114"/>
      <c r="M58" s="114"/>
      <c r="N58" s="114"/>
      <c r="O58" s="114"/>
      <c r="P58" s="114"/>
      <c r="Q58" s="114"/>
      <c r="R58" s="89"/>
      <c r="S58" s="204"/>
      <c r="T58" s="111"/>
      <c r="U58" s="184"/>
    </row>
    <row r="59" spans="1:21" ht="11.25" x14ac:dyDescent="0.2">
      <c r="A59" s="26" t="s">
        <v>113</v>
      </c>
      <c r="B59" s="27"/>
      <c r="C59" s="116" t="s">
        <v>27</v>
      </c>
      <c r="D59" s="110">
        <v>2019</v>
      </c>
      <c r="E59" s="23">
        <v>124</v>
      </c>
      <c r="F59" s="262">
        <v>11.1</v>
      </c>
      <c r="G59" s="262">
        <v>10.4</v>
      </c>
      <c r="H59" s="262">
        <v>10.7</v>
      </c>
      <c r="I59" s="262">
        <v>10.4</v>
      </c>
      <c r="J59" s="262">
        <v>10.4</v>
      </c>
      <c r="K59" s="262">
        <v>9.9</v>
      </c>
      <c r="L59" s="262">
        <v>10.5</v>
      </c>
      <c r="M59" s="262">
        <v>9.6999999999999993</v>
      </c>
      <c r="N59" s="262">
        <v>10</v>
      </c>
      <c r="O59" s="262">
        <v>10.4</v>
      </c>
      <c r="P59" s="262">
        <v>10.1</v>
      </c>
      <c r="Q59" s="262">
        <v>10.5</v>
      </c>
      <c r="R59" s="89">
        <v>2019</v>
      </c>
      <c r="S59" s="204" t="s">
        <v>41</v>
      </c>
      <c r="T59" s="111"/>
      <c r="U59" s="184" t="s">
        <v>114</v>
      </c>
    </row>
    <row r="60" spans="1:21" ht="11.25" x14ac:dyDescent="0.2">
      <c r="A60" s="2"/>
      <c r="B60" s="16"/>
      <c r="C60" s="109"/>
      <c r="D60" s="110">
        <v>2020</v>
      </c>
      <c r="E60" s="23"/>
      <c r="F60" s="262">
        <v>9.9</v>
      </c>
      <c r="G60" s="115"/>
      <c r="H60" s="115"/>
      <c r="I60" s="115"/>
      <c r="J60" s="115"/>
      <c r="K60" s="115"/>
      <c r="L60" s="115"/>
      <c r="M60" s="115"/>
      <c r="N60" s="115"/>
      <c r="O60" s="115"/>
      <c r="P60" s="115"/>
      <c r="Q60" s="115"/>
      <c r="R60" s="89">
        <v>2020</v>
      </c>
      <c r="S60" s="204"/>
      <c r="T60" s="111"/>
      <c r="U60" s="184"/>
    </row>
    <row r="61" spans="1:21" ht="9.9499999999999993" customHeight="1" x14ac:dyDescent="0.2">
      <c r="A61" s="2"/>
      <c r="B61" s="16"/>
      <c r="C61" s="109"/>
      <c r="D61" s="50"/>
      <c r="E61" s="23"/>
      <c r="F61" s="114"/>
      <c r="G61" s="114"/>
      <c r="H61" s="114"/>
      <c r="I61" s="114"/>
      <c r="J61" s="114"/>
      <c r="K61" s="114"/>
      <c r="L61" s="114"/>
      <c r="M61" s="114"/>
      <c r="N61" s="114"/>
      <c r="O61" s="114"/>
      <c r="P61" s="114"/>
      <c r="Q61" s="114"/>
      <c r="R61" s="89"/>
      <c r="S61" s="204"/>
      <c r="T61" s="111"/>
      <c r="U61" s="184"/>
    </row>
    <row r="62" spans="1:21" ht="11.25" x14ac:dyDescent="0.2">
      <c r="A62" s="26" t="s">
        <v>115</v>
      </c>
      <c r="B62" s="16"/>
      <c r="C62" s="116" t="s">
        <v>27</v>
      </c>
      <c r="D62" s="110">
        <v>2019</v>
      </c>
      <c r="E62" s="151" t="s">
        <v>3242</v>
      </c>
      <c r="F62" s="23">
        <v>247</v>
      </c>
      <c r="G62" s="23">
        <v>213</v>
      </c>
      <c r="H62" s="23">
        <v>230</v>
      </c>
      <c r="I62" s="23">
        <v>229</v>
      </c>
      <c r="J62" s="23">
        <v>238</v>
      </c>
      <c r="K62" s="23">
        <v>211</v>
      </c>
      <c r="L62" s="23">
        <v>238</v>
      </c>
      <c r="M62" s="23">
        <v>231</v>
      </c>
      <c r="N62" s="23">
        <v>235</v>
      </c>
      <c r="O62" s="23">
        <v>264</v>
      </c>
      <c r="P62" s="23">
        <v>234</v>
      </c>
      <c r="Q62" s="23">
        <v>223</v>
      </c>
      <c r="R62" s="89">
        <v>2019</v>
      </c>
      <c r="S62" s="204" t="s">
        <v>41</v>
      </c>
      <c r="T62" s="111"/>
      <c r="U62" s="184" t="s">
        <v>116</v>
      </c>
    </row>
    <row r="63" spans="1:21" ht="11.25" x14ac:dyDescent="0.2">
      <c r="A63" s="26"/>
      <c r="B63" s="16"/>
      <c r="C63" s="109"/>
      <c r="D63" s="110">
        <v>2020</v>
      </c>
      <c r="E63" s="151"/>
      <c r="F63" s="23">
        <v>217</v>
      </c>
      <c r="G63" s="23"/>
      <c r="H63" s="23"/>
      <c r="I63" s="23"/>
      <c r="J63" s="120"/>
      <c r="K63" s="120"/>
      <c r="L63" s="120"/>
      <c r="M63" s="120"/>
      <c r="N63" s="120"/>
      <c r="O63" s="120"/>
      <c r="P63" s="23"/>
      <c r="Q63" s="23"/>
      <c r="R63" s="89">
        <v>2020</v>
      </c>
      <c r="S63" s="204"/>
      <c r="T63" s="111"/>
      <c r="U63" s="184"/>
    </row>
    <row r="64" spans="1:21" ht="11.25" x14ac:dyDescent="0.2">
      <c r="A64" s="42" t="s">
        <v>117</v>
      </c>
      <c r="B64" s="16"/>
      <c r="C64" s="109"/>
      <c r="D64" s="265"/>
      <c r="E64" s="151"/>
      <c r="F64" s="23"/>
      <c r="G64" s="23"/>
      <c r="H64" s="23"/>
      <c r="I64" s="23"/>
      <c r="J64" s="120"/>
      <c r="K64" s="120"/>
      <c r="L64" s="120"/>
      <c r="M64" s="120"/>
      <c r="N64" s="120"/>
      <c r="O64" s="120"/>
      <c r="P64" s="23"/>
      <c r="Q64" s="23"/>
      <c r="R64" s="266"/>
      <c r="S64" s="204"/>
      <c r="T64" s="111"/>
      <c r="U64" s="184" t="s">
        <v>118</v>
      </c>
    </row>
    <row r="65" spans="1:21" ht="11.25" x14ac:dyDescent="0.2">
      <c r="A65" s="26" t="s">
        <v>119</v>
      </c>
      <c r="B65" s="16"/>
      <c r="C65" s="116" t="s">
        <v>27</v>
      </c>
      <c r="D65" s="110">
        <v>2019</v>
      </c>
      <c r="E65" s="23">
        <v>853</v>
      </c>
      <c r="F65" s="262">
        <v>83</v>
      </c>
      <c r="G65" s="262">
        <v>67.5</v>
      </c>
      <c r="H65" s="262">
        <v>72.2</v>
      </c>
      <c r="I65" s="262">
        <v>72.599999999999994</v>
      </c>
      <c r="J65" s="262">
        <v>77.099999999999994</v>
      </c>
      <c r="K65" s="262">
        <v>63.3</v>
      </c>
      <c r="L65" s="262">
        <v>73.3</v>
      </c>
      <c r="M65" s="262">
        <v>65.7</v>
      </c>
      <c r="N65" s="262">
        <v>68.2</v>
      </c>
      <c r="O65" s="262">
        <v>78.900000000000006</v>
      </c>
      <c r="P65" s="262">
        <v>69.5</v>
      </c>
      <c r="Q65" s="262">
        <v>60.7</v>
      </c>
      <c r="R65" s="266">
        <v>2019</v>
      </c>
      <c r="S65" s="204" t="s">
        <v>41</v>
      </c>
      <c r="T65" s="111"/>
      <c r="U65" s="184" t="s">
        <v>120</v>
      </c>
    </row>
    <row r="66" spans="1:21" ht="11.25" x14ac:dyDescent="0.2">
      <c r="A66" s="26"/>
      <c r="B66" s="16"/>
      <c r="C66" s="109"/>
      <c r="D66" s="110">
        <v>2020</v>
      </c>
      <c r="E66" s="323"/>
      <c r="F66" s="262">
        <v>65</v>
      </c>
      <c r="G66" s="114"/>
      <c r="H66" s="114"/>
      <c r="I66" s="114"/>
      <c r="J66" s="114"/>
      <c r="K66" s="114"/>
      <c r="L66" s="114"/>
      <c r="M66" s="114"/>
      <c r="N66" s="114"/>
      <c r="O66" s="114"/>
      <c r="P66" s="114"/>
      <c r="Q66" s="114"/>
      <c r="R66" s="266">
        <v>2020</v>
      </c>
      <c r="S66" s="204"/>
      <c r="T66" s="111"/>
      <c r="U66" s="184"/>
    </row>
    <row r="67" spans="1:21" ht="11.25" x14ac:dyDescent="0.2">
      <c r="A67" s="26"/>
      <c r="B67" s="16"/>
      <c r="C67" s="109"/>
      <c r="D67" s="110"/>
      <c r="E67" s="151"/>
      <c r="F67" s="23"/>
      <c r="G67" s="23"/>
      <c r="H67" s="23"/>
      <c r="I67" s="23"/>
      <c r="J67" s="120"/>
      <c r="K67" s="120"/>
      <c r="L67" s="120"/>
      <c r="M67" s="120"/>
      <c r="N67" s="120"/>
      <c r="O67" s="120"/>
      <c r="P67" s="23"/>
      <c r="Q67" s="23"/>
      <c r="R67" s="266"/>
      <c r="S67" s="204"/>
      <c r="T67" s="111"/>
      <c r="U67" s="184"/>
    </row>
    <row r="68" spans="1:21" ht="11.25" x14ac:dyDescent="0.2">
      <c r="A68" s="26" t="s">
        <v>121</v>
      </c>
      <c r="B68" s="16"/>
      <c r="C68" s="116" t="s">
        <v>27</v>
      </c>
      <c r="D68" s="110">
        <v>2019</v>
      </c>
      <c r="E68" s="23" t="s">
        <v>3243</v>
      </c>
      <c r="F68" s="262">
        <v>164</v>
      </c>
      <c r="G68" s="262">
        <v>146</v>
      </c>
      <c r="H68" s="262">
        <v>158</v>
      </c>
      <c r="I68" s="262">
        <v>156</v>
      </c>
      <c r="J68" s="262">
        <v>161</v>
      </c>
      <c r="K68" s="262">
        <v>148</v>
      </c>
      <c r="L68" s="262">
        <v>164</v>
      </c>
      <c r="M68" s="262">
        <v>166</v>
      </c>
      <c r="N68" s="262">
        <v>167</v>
      </c>
      <c r="O68" s="262">
        <v>185</v>
      </c>
      <c r="P68" s="262">
        <v>165</v>
      </c>
      <c r="Q68" s="156" t="s">
        <v>3244</v>
      </c>
      <c r="R68" s="266">
        <v>2019</v>
      </c>
      <c r="S68" s="204" t="s">
        <v>41</v>
      </c>
      <c r="T68" s="111"/>
      <c r="U68" s="184" t="s">
        <v>122</v>
      </c>
    </row>
    <row r="69" spans="1:21" ht="11.25" x14ac:dyDescent="0.2">
      <c r="A69" s="26"/>
      <c r="B69" s="16"/>
      <c r="C69" s="109"/>
      <c r="D69" s="110">
        <v>2020</v>
      </c>
      <c r="E69" s="23"/>
      <c r="F69" s="262">
        <v>152</v>
      </c>
      <c r="G69" s="156"/>
      <c r="H69" s="156"/>
      <c r="I69" s="156"/>
      <c r="J69" s="156"/>
      <c r="K69" s="156"/>
      <c r="L69" s="156"/>
      <c r="M69" s="156"/>
      <c r="N69" s="156"/>
      <c r="O69" s="156"/>
      <c r="P69" s="156"/>
      <c r="Q69" s="156"/>
      <c r="R69" s="266">
        <v>2020</v>
      </c>
      <c r="S69" s="204"/>
      <c r="T69" s="111"/>
      <c r="U69" s="184"/>
    </row>
    <row r="70" spans="1:21" ht="9.9499999999999993" customHeight="1" x14ac:dyDescent="0.2">
      <c r="A70" s="26"/>
      <c r="B70" s="16"/>
      <c r="C70" s="107"/>
      <c r="D70" s="265"/>
      <c r="E70" s="29"/>
      <c r="F70" s="124"/>
      <c r="G70" s="124"/>
      <c r="H70" s="124"/>
      <c r="I70" s="124"/>
      <c r="J70" s="124"/>
      <c r="K70" s="124"/>
      <c r="L70" s="124"/>
      <c r="M70" s="124"/>
      <c r="N70" s="124"/>
      <c r="O70" s="124"/>
      <c r="P70" s="124"/>
      <c r="Q70" s="124"/>
      <c r="R70" s="266"/>
      <c r="S70" s="197"/>
      <c r="T70" s="111"/>
      <c r="U70" s="184"/>
    </row>
    <row r="71" spans="1:21" ht="33.75" customHeight="1" x14ac:dyDescent="0.2">
      <c r="A71" s="399" t="s">
        <v>123</v>
      </c>
      <c r="B71" s="399"/>
      <c r="C71" s="399"/>
      <c r="D71" s="399"/>
      <c r="E71" s="399"/>
      <c r="F71" s="399"/>
      <c r="G71" s="399"/>
      <c r="H71" s="399"/>
      <c r="I71" s="399"/>
      <c r="J71" s="399"/>
      <c r="K71" s="399"/>
      <c r="L71" s="398" t="s">
        <v>124</v>
      </c>
      <c r="M71" s="398"/>
      <c r="N71" s="398"/>
      <c r="O71" s="398"/>
      <c r="P71" s="398"/>
      <c r="Q71" s="398"/>
      <c r="R71" s="398"/>
      <c r="S71" s="398"/>
      <c r="T71" s="398"/>
      <c r="U71" s="398"/>
    </row>
    <row r="72" spans="1:21" x14ac:dyDescent="0.2">
      <c r="A72" s="81" t="s">
        <v>125</v>
      </c>
      <c r="B72" s="2"/>
      <c r="C72" s="93"/>
      <c r="D72" s="94"/>
      <c r="F72" s="253"/>
      <c r="R72" s="194"/>
      <c r="S72" s="194"/>
      <c r="T72" s="95"/>
      <c r="U72" s="184"/>
    </row>
    <row r="73" spans="1:21" s="125" customFormat="1" x14ac:dyDescent="0.2">
      <c r="A73" s="173" t="s">
        <v>126</v>
      </c>
      <c r="B73" s="14"/>
      <c r="C73" s="97"/>
      <c r="D73" s="51"/>
      <c r="E73" s="253"/>
      <c r="F73" s="253"/>
      <c r="G73" s="253"/>
      <c r="H73" s="253"/>
      <c r="I73" s="253"/>
      <c r="J73" s="253"/>
      <c r="K73" s="253"/>
      <c r="L73" s="253"/>
      <c r="M73" s="253"/>
      <c r="N73" s="253"/>
      <c r="O73" s="253"/>
      <c r="P73" s="253"/>
      <c r="Q73" s="253"/>
      <c r="R73" s="90"/>
      <c r="S73" s="198"/>
      <c r="T73" s="98"/>
      <c r="U73" s="184"/>
    </row>
    <row r="74" spans="1:21" s="178" customFormat="1" ht="33.950000000000003" customHeight="1" x14ac:dyDescent="0.2">
      <c r="A74" s="303" t="s">
        <v>2</v>
      </c>
      <c r="B74" s="99"/>
      <c r="C74" s="309" t="s">
        <v>3</v>
      </c>
      <c r="D74" s="304" t="s">
        <v>4</v>
      </c>
      <c r="E74" s="411" t="s">
        <v>5</v>
      </c>
      <c r="F74" s="385"/>
      <c r="G74" s="385"/>
      <c r="H74" s="385"/>
      <c r="I74" s="385"/>
      <c r="J74" s="385"/>
      <c r="K74" s="385"/>
      <c r="L74" s="393" t="s">
        <v>6</v>
      </c>
      <c r="M74" s="393"/>
      <c r="N74" s="393"/>
      <c r="O74" s="393"/>
      <c r="P74" s="393"/>
      <c r="Q74" s="412"/>
      <c r="R74" s="316" t="s">
        <v>7</v>
      </c>
      <c r="S74" s="316" t="s">
        <v>8</v>
      </c>
      <c r="T74" s="82"/>
      <c r="U74" s="311" t="s">
        <v>9</v>
      </c>
    </row>
    <row r="75" spans="1:21" ht="11.25" x14ac:dyDescent="0.2">
      <c r="A75" s="307"/>
      <c r="B75" s="103"/>
      <c r="C75" s="319"/>
      <c r="D75" s="308"/>
      <c r="E75" s="104" t="s">
        <v>10</v>
      </c>
      <c r="F75" s="104" t="s">
        <v>11</v>
      </c>
      <c r="G75" s="104" t="s">
        <v>12</v>
      </c>
      <c r="H75" s="104" t="s">
        <v>13</v>
      </c>
      <c r="I75" s="104" t="s">
        <v>14</v>
      </c>
      <c r="J75" s="104" t="s">
        <v>15</v>
      </c>
      <c r="K75" s="104" t="s">
        <v>16</v>
      </c>
      <c r="L75" s="104" t="s">
        <v>17</v>
      </c>
      <c r="M75" s="104" t="s">
        <v>18</v>
      </c>
      <c r="N75" s="104" t="s">
        <v>19</v>
      </c>
      <c r="O75" s="104" t="s">
        <v>20</v>
      </c>
      <c r="P75" s="104" t="s">
        <v>21</v>
      </c>
      <c r="Q75" s="10" t="s">
        <v>22</v>
      </c>
      <c r="R75" s="318"/>
      <c r="S75" s="318"/>
      <c r="T75" s="83"/>
      <c r="U75" s="313"/>
    </row>
    <row r="76" spans="1:21" ht="9" customHeight="1" x14ac:dyDescent="0.2">
      <c r="A76" s="2"/>
      <c r="B76" s="2"/>
      <c r="C76" s="93"/>
      <c r="D76" s="94"/>
      <c r="E76" s="9"/>
      <c r="F76" s="9"/>
      <c r="G76" s="9"/>
      <c r="H76" s="9"/>
      <c r="I76" s="9"/>
      <c r="J76" s="9"/>
      <c r="K76" s="9"/>
      <c r="L76" s="9"/>
      <c r="M76" s="9"/>
      <c r="N76" s="9"/>
      <c r="O76" s="9"/>
      <c r="P76" s="9"/>
      <c r="R76" s="194"/>
      <c r="S76" s="194"/>
      <c r="T76" s="95"/>
      <c r="U76" s="184"/>
    </row>
    <row r="77" spans="1:21" ht="11.25" x14ac:dyDescent="0.2">
      <c r="A77" s="410" t="s">
        <v>127</v>
      </c>
      <c r="B77" s="410"/>
      <c r="C77" s="410"/>
      <c r="D77" s="410"/>
      <c r="E77" s="410"/>
      <c r="F77" s="410"/>
      <c r="G77" s="410"/>
      <c r="H77" s="410"/>
      <c r="I77" s="410"/>
      <c r="J77" s="410"/>
      <c r="K77" s="410"/>
      <c r="L77" s="409" t="s">
        <v>128</v>
      </c>
      <c r="M77" s="409"/>
      <c r="N77" s="409"/>
      <c r="O77" s="409"/>
      <c r="P77" s="409"/>
      <c r="Q77" s="409"/>
      <c r="R77" s="409"/>
      <c r="S77" s="409"/>
      <c r="T77" s="409"/>
      <c r="U77" s="409"/>
    </row>
    <row r="78" spans="1:21" ht="9" customHeight="1" x14ac:dyDescent="0.2">
      <c r="A78" s="2"/>
      <c r="B78" s="2"/>
      <c r="C78" s="93"/>
      <c r="D78" s="94"/>
      <c r="F78" s="253"/>
      <c r="R78" s="194"/>
      <c r="S78" s="194"/>
      <c r="T78" s="95"/>
      <c r="U78" s="184"/>
    </row>
    <row r="79" spans="1:21" x14ac:dyDescent="0.2">
      <c r="A79" s="121" t="s">
        <v>129</v>
      </c>
      <c r="B79" s="17" t="s">
        <v>25</v>
      </c>
      <c r="C79" s="116" t="s">
        <v>27</v>
      </c>
      <c r="D79" s="110">
        <v>2019</v>
      </c>
      <c r="E79" s="262">
        <v>777</v>
      </c>
      <c r="F79" s="262">
        <v>65.400000000000006</v>
      </c>
      <c r="G79" s="262">
        <v>58.8</v>
      </c>
      <c r="H79" s="262">
        <v>65.5</v>
      </c>
      <c r="I79" s="262">
        <v>69.5</v>
      </c>
      <c r="J79" s="262">
        <v>68.400000000000006</v>
      </c>
      <c r="K79" s="262">
        <v>65.7</v>
      </c>
      <c r="L79" s="262">
        <v>70</v>
      </c>
      <c r="M79" s="262">
        <v>68.599999999999994</v>
      </c>
      <c r="N79" s="262">
        <v>61.1</v>
      </c>
      <c r="O79" s="262">
        <v>63.2</v>
      </c>
      <c r="P79" s="262">
        <v>59.1</v>
      </c>
      <c r="Q79" s="114" t="s">
        <v>3245</v>
      </c>
      <c r="R79" s="89">
        <v>2019</v>
      </c>
      <c r="S79" s="204" t="s">
        <v>41</v>
      </c>
      <c r="T79" s="111"/>
      <c r="U79" s="185" t="s">
        <v>130</v>
      </c>
    </row>
    <row r="80" spans="1:21" ht="11.25" x14ac:dyDescent="0.2">
      <c r="A80" s="16"/>
      <c r="B80" s="16"/>
      <c r="C80" s="109"/>
      <c r="D80" s="110">
        <v>2020</v>
      </c>
      <c r="E80" s="262"/>
      <c r="F80" s="262">
        <v>56.9</v>
      </c>
      <c r="G80" s="114"/>
      <c r="H80" s="114"/>
      <c r="I80" s="114"/>
      <c r="J80" s="115"/>
      <c r="K80" s="114"/>
      <c r="L80" s="115"/>
      <c r="M80" s="114"/>
      <c r="N80" s="114"/>
      <c r="O80" s="115"/>
      <c r="P80" s="114"/>
      <c r="Q80" s="114"/>
      <c r="R80" s="89">
        <v>2020</v>
      </c>
      <c r="S80" s="204"/>
      <c r="T80" s="111"/>
      <c r="U80" s="184"/>
    </row>
    <row r="81" spans="1:21" ht="9" customHeight="1" x14ac:dyDescent="0.2">
      <c r="A81" s="26"/>
      <c r="B81" s="16"/>
      <c r="C81" s="109"/>
      <c r="D81" s="110"/>
      <c r="E81" s="151"/>
      <c r="F81" s="23"/>
      <c r="G81" s="23"/>
      <c r="H81" s="23"/>
      <c r="I81" s="23"/>
      <c r="J81" s="23"/>
      <c r="K81" s="23"/>
      <c r="L81" s="23"/>
      <c r="M81" s="23"/>
      <c r="N81" s="23"/>
      <c r="O81" s="23"/>
      <c r="P81" s="23"/>
      <c r="Q81" s="23"/>
      <c r="R81" s="266"/>
      <c r="S81" s="204"/>
      <c r="T81" s="111"/>
      <c r="U81" s="184"/>
    </row>
    <row r="82" spans="1:21" x14ac:dyDescent="0.2">
      <c r="A82" s="16" t="s">
        <v>131</v>
      </c>
      <c r="B82" s="16"/>
      <c r="C82" s="109"/>
      <c r="D82" s="113"/>
      <c r="E82" s="23"/>
      <c r="F82" s="25"/>
      <c r="G82" s="23"/>
      <c r="H82" s="25"/>
      <c r="I82" s="23"/>
      <c r="J82" s="25"/>
      <c r="K82" s="23"/>
      <c r="L82" s="25"/>
      <c r="M82" s="23"/>
      <c r="N82" s="25"/>
      <c r="O82" s="23"/>
      <c r="P82" s="23"/>
      <c r="Q82" s="25"/>
      <c r="R82" s="196"/>
      <c r="S82" s="205"/>
      <c r="T82" s="108"/>
      <c r="U82" s="184" t="s">
        <v>132</v>
      </c>
    </row>
    <row r="83" spans="1:21" ht="11.25" x14ac:dyDescent="0.2">
      <c r="A83" s="42" t="s">
        <v>117</v>
      </c>
      <c r="B83" s="17"/>
      <c r="C83" s="109"/>
      <c r="D83" s="110"/>
      <c r="E83" s="23"/>
      <c r="F83" s="25"/>
      <c r="G83" s="23"/>
      <c r="H83" s="25"/>
      <c r="I83" s="23"/>
      <c r="J83" s="25"/>
      <c r="K83" s="23"/>
      <c r="L83" s="25"/>
      <c r="M83" s="23"/>
      <c r="N83" s="25"/>
      <c r="O83" s="23"/>
      <c r="P83" s="23"/>
      <c r="Q83" s="25"/>
      <c r="R83" s="89"/>
      <c r="S83" s="204"/>
      <c r="T83" s="111"/>
      <c r="U83" s="184" t="s">
        <v>118</v>
      </c>
    </row>
    <row r="84" spans="1:21" ht="11.25" x14ac:dyDescent="0.2">
      <c r="A84" s="26" t="s">
        <v>133</v>
      </c>
      <c r="B84" s="22"/>
      <c r="C84" s="109" t="s">
        <v>134</v>
      </c>
      <c r="D84" s="110">
        <v>2019</v>
      </c>
      <c r="E84" s="151" t="s">
        <v>3246</v>
      </c>
      <c r="F84" s="151" t="s">
        <v>135</v>
      </c>
      <c r="G84" s="151" t="s">
        <v>136</v>
      </c>
      <c r="H84" s="151" t="s">
        <v>137</v>
      </c>
      <c r="I84" s="151" t="s">
        <v>138</v>
      </c>
      <c r="J84" s="151" t="s">
        <v>139</v>
      </c>
      <c r="K84" s="151" t="s">
        <v>140</v>
      </c>
      <c r="L84" s="151" t="s">
        <v>141</v>
      </c>
      <c r="M84" s="151" t="s">
        <v>142</v>
      </c>
      <c r="N84" s="151" t="s">
        <v>143</v>
      </c>
      <c r="O84" s="151" t="s">
        <v>144</v>
      </c>
      <c r="P84" s="151" t="s">
        <v>145</v>
      </c>
      <c r="Q84" s="151" t="s">
        <v>3247</v>
      </c>
      <c r="R84" s="89">
        <v>2019</v>
      </c>
      <c r="S84" s="204" t="s">
        <v>134</v>
      </c>
      <c r="T84" s="111"/>
      <c r="U84" s="184" t="s">
        <v>146</v>
      </c>
    </row>
    <row r="85" spans="1:21" ht="11.25" x14ac:dyDescent="0.2">
      <c r="A85" s="22"/>
      <c r="B85" s="22"/>
      <c r="C85" s="109"/>
      <c r="D85" s="110">
        <v>2020</v>
      </c>
      <c r="E85" s="151"/>
      <c r="F85" s="151" t="s">
        <v>147</v>
      </c>
      <c r="G85" s="151"/>
      <c r="H85" s="151"/>
      <c r="I85" s="151"/>
      <c r="J85" s="151"/>
      <c r="K85" s="151"/>
      <c r="L85" s="151"/>
      <c r="M85" s="151"/>
      <c r="N85" s="151"/>
      <c r="O85" s="151"/>
      <c r="P85" s="151"/>
      <c r="Q85" s="151"/>
      <c r="R85" s="89">
        <v>2020</v>
      </c>
      <c r="S85" s="204"/>
      <c r="T85" s="111"/>
      <c r="U85" s="184"/>
    </row>
    <row r="86" spans="1:21" ht="9" customHeight="1" x14ac:dyDescent="0.2">
      <c r="A86" s="22"/>
      <c r="B86" s="22"/>
      <c r="C86" s="109"/>
      <c r="D86" s="110"/>
      <c r="E86" s="114"/>
      <c r="F86" s="114"/>
      <c r="G86" s="114"/>
      <c r="H86" s="114"/>
      <c r="I86" s="114"/>
      <c r="J86" s="114"/>
      <c r="K86" s="114"/>
      <c r="L86" s="114"/>
      <c r="M86" s="114"/>
      <c r="N86" s="114"/>
      <c r="O86" s="114"/>
      <c r="P86" s="114"/>
      <c r="Q86" s="114"/>
      <c r="R86" s="89"/>
      <c r="S86" s="204"/>
      <c r="T86" s="111"/>
      <c r="U86" s="184"/>
    </row>
    <row r="87" spans="1:21" ht="11.25" x14ac:dyDescent="0.2">
      <c r="A87" s="26" t="s">
        <v>148</v>
      </c>
      <c r="B87" s="31" t="s">
        <v>25</v>
      </c>
      <c r="C87" s="122" t="s">
        <v>134</v>
      </c>
      <c r="D87" s="110">
        <v>2019</v>
      </c>
      <c r="E87" s="151" t="s">
        <v>3248</v>
      </c>
      <c r="F87" s="151" t="s">
        <v>149</v>
      </c>
      <c r="G87" s="151" t="s">
        <v>150</v>
      </c>
      <c r="H87" s="151" t="s">
        <v>151</v>
      </c>
      <c r="I87" s="151" t="s">
        <v>152</v>
      </c>
      <c r="J87" s="151" t="s">
        <v>153</v>
      </c>
      <c r="K87" s="151" t="s">
        <v>154</v>
      </c>
      <c r="L87" s="151" t="s">
        <v>155</v>
      </c>
      <c r="M87" s="151" t="s">
        <v>156</v>
      </c>
      <c r="N87" s="151" t="s">
        <v>157</v>
      </c>
      <c r="O87" s="151" t="s">
        <v>158</v>
      </c>
      <c r="P87" s="151" t="s">
        <v>159</v>
      </c>
      <c r="Q87" s="151" t="s">
        <v>3249</v>
      </c>
      <c r="R87" s="89">
        <v>2019</v>
      </c>
      <c r="S87" s="204" t="s">
        <v>134</v>
      </c>
      <c r="T87" s="111"/>
      <c r="U87" s="184" t="s">
        <v>160</v>
      </c>
    </row>
    <row r="88" spans="1:21" ht="11.25" x14ac:dyDescent="0.2">
      <c r="A88" s="31"/>
      <c r="B88" s="31"/>
      <c r="C88" s="122"/>
      <c r="D88" s="110">
        <v>2020</v>
      </c>
      <c r="E88" s="151"/>
      <c r="F88" s="151" t="s">
        <v>161</v>
      </c>
      <c r="G88" s="151"/>
      <c r="H88" s="151"/>
      <c r="I88" s="151"/>
      <c r="J88" s="151"/>
      <c r="K88" s="151"/>
      <c r="L88" s="151"/>
      <c r="M88" s="151"/>
      <c r="N88" s="151"/>
      <c r="O88" s="151"/>
      <c r="P88" s="151"/>
      <c r="Q88" s="151"/>
      <c r="R88" s="89">
        <v>2020</v>
      </c>
      <c r="S88" s="204"/>
      <c r="T88" s="111"/>
      <c r="U88" s="184"/>
    </row>
    <row r="89" spans="1:21" ht="9" customHeight="1" x14ac:dyDescent="0.2">
      <c r="A89" s="31"/>
      <c r="B89" s="31"/>
      <c r="C89" s="122"/>
      <c r="D89" s="110"/>
      <c r="E89" s="114"/>
      <c r="F89" s="114"/>
      <c r="G89" s="114"/>
      <c r="H89" s="114"/>
      <c r="I89" s="114"/>
      <c r="J89" s="114"/>
      <c r="K89" s="114"/>
      <c r="L89" s="114"/>
      <c r="M89" s="114"/>
      <c r="N89" s="114"/>
      <c r="O89" s="114"/>
      <c r="P89" s="114"/>
      <c r="Q89" s="114"/>
      <c r="R89" s="89"/>
      <c r="S89" s="204"/>
      <c r="T89" s="111"/>
      <c r="U89" s="184"/>
    </row>
    <row r="90" spans="1:21" ht="11.25" x14ac:dyDescent="0.2">
      <c r="A90" s="26" t="s">
        <v>162</v>
      </c>
      <c r="B90" s="31"/>
      <c r="C90" s="122" t="s">
        <v>134</v>
      </c>
      <c r="D90" s="110">
        <v>2019</v>
      </c>
      <c r="E90" s="151" t="s">
        <v>163</v>
      </c>
      <c r="F90" s="262">
        <v>852</v>
      </c>
      <c r="G90" s="262">
        <v>868</v>
      </c>
      <c r="H90" s="262">
        <v>819</v>
      </c>
      <c r="I90" s="262">
        <v>820</v>
      </c>
      <c r="J90" s="262">
        <v>826</v>
      </c>
      <c r="K90" s="262">
        <v>795</v>
      </c>
      <c r="L90" s="262">
        <v>796</v>
      </c>
      <c r="M90" s="262">
        <v>789</v>
      </c>
      <c r="N90" s="262">
        <v>810</v>
      </c>
      <c r="O90" s="262">
        <v>866</v>
      </c>
      <c r="P90" s="262">
        <v>846</v>
      </c>
      <c r="Q90" s="262">
        <v>816</v>
      </c>
      <c r="R90" s="89">
        <v>2019</v>
      </c>
      <c r="S90" s="204" t="s">
        <v>134</v>
      </c>
      <c r="T90" s="111"/>
      <c r="U90" s="184" t="s">
        <v>164</v>
      </c>
    </row>
    <row r="91" spans="1:21" ht="11.25" x14ac:dyDescent="0.2">
      <c r="A91" s="31"/>
      <c r="B91" s="31"/>
      <c r="C91" s="122"/>
      <c r="D91" s="110">
        <v>2020</v>
      </c>
      <c r="E91" s="151"/>
      <c r="F91" s="262">
        <v>312</v>
      </c>
      <c r="G91" s="151"/>
      <c r="H91" s="151"/>
      <c r="I91" s="151"/>
      <c r="J91" s="151"/>
      <c r="K91" s="151"/>
      <c r="L91" s="151"/>
      <c r="M91" s="151"/>
      <c r="N91" s="151"/>
      <c r="O91" s="151"/>
      <c r="P91" s="151"/>
      <c r="Q91" s="151"/>
      <c r="R91" s="89">
        <v>2020</v>
      </c>
      <c r="S91" s="204"/>
      <c r="T91" s="111"/>
      <c r="U91" s="184"/>
    </row>
    <row r="92" spans="1:21" ht="11.25" x14ac:dyDescent="0.2">
      <c r="A92" s="31"/>
      <c r="B92" s="31"/>
      <c r="C92" s="122"/>
      <c r="D92" s="110"/>
      <c r="E92" s="151"/>
      <c r="F92" s="151"/>
      <c r="G92" s="151"/>
      <c r="H92" s="151"/>
      <c r="I92" s="151"/>
      <c r="J92" s="151"/>
      <c r="K92" s="151"/>
      <c r="L92" s="151"/>
      <c r="M92" s="151"/>
      <c r="N92" s="151"/>
      <c r="O92" s="151"/>
      <c r="P92" s="151"/>
      <c r="Q92" s="151"/>
      <c r="R92" s="275"/>
      <c r="S92" s="204"/>
      <c r="T92" s="111"/>
      <c r="U92" s="184"/>
    </row>
    <row r="93" spans="1:21" ht="11.25" x14ac:dyDescent="0.2">
      <c r="A93" s="126" t="s">
        <v>165</v>
      </c>
      <c r="B93" s="16" t="s">
        <v>25</v>
      </c>
      <c r="C93" s="109" t="s">
        <v>134</v>
      </c>
      <c r="D93" s="110">
        <v>2019</v>
      </c>
      <c r="E93" s="151" t="s">
        <v>3250</v>
      </c>
      <c r="F93" s="151" t="s">
        <v>166</v>
      </c>
      <c r="G93" s="151" t="s">
        <v>167</v>
      </c>
      <c r="H93" s="151" t="s">
        <v>168</v>
      </c>
      <c r="I93" s="151" t="s">
        <v>169</v>
      </c>
      <c r="J93" s="151" t="s">
        <v>170</v>
      </c>
      <c r="K93" s="151" t="s">
        <v>171</v>
      </c>
      <c r="L93" s="151" t="s">
        <v>172</v>
      </c>
      <c r="M93" s="151" t="s">
        <v>173</v>
      </c>
      <c r="N93" s="151" t="s">
        <v>174</v>
      </c>
      <c r="O93" s="151" t="s">
        <v>175</v>
      </c>
      <c r="P93" s="151" t="s">
        <v>176</v>
      </c>
      <c r="Q93" s="151" t="s">
        <v>3251</v>
      </c>
      <c r="R93" s="89">
        <v>2019</v>
      </c>
      <c r="S93" s="204" t="s">
        <v>134</v>
      </c>
      <c r="T93" s="111"/>
      <c r="U93" s="184" t="s">
        <v>177</v>
      </c>
    </row>
    <row r="94" spans="1:21" ht="11.25" x14ac:dyDescent="0.2">
      <c r="A94" s="127"/>
      <c r="B94" s="16"/>
      <c r="C94" s="109"/>
      <c r="D94" s="110">
        <v>2020</v>
      </c>
      <c r="E94" s="151"/>
      <c r="F94" s="151" t="s">
        <v>178</v>
      </c>
      <c r="G94" s="151"/>
      <c r="H94" s="151"/>
      <c r="I94" s="151"/>
      <c r="J94" s="151"/>
      <c r="K94" s="151"/>
      <c r="L94" s="151"/>
      <c r="M94" s="151"/>
      <c r="N94" s="151"/>
      <c r="O94" s="151"/>
      <c r="P94" s="151"/>
      <c r="Q94" s="151"/>
      <c r="R94" s="89">
        <v>2020</v>
      </c>
      <c r="S94" s="204"/>
      <c r="T94" s="111"/>
      <c r="U94" s="184"/>
    </row>
    <row r="95" spans="1:21" ht="9" customHeight="1" x14ac:dyDescent="0.2">
      <c r="A95" s="127"/>
      <c r="B95" s="16"/>
      <c r="C95" s="109"/>
      <c r="D95" s="110"/>
      <c r="E95" s="114"/>
      <c r="F95" s="156"/>
      <c r="G95" s="156"/>
      <c r="H95" s="156"/>
      <c r="I95" s="156"/>
      <c r="J95" s="156"/>
      <c r="K95" s="156"/>
      <c r="L95" s="156"/>
      <c r="M95" s="156"/>
      <c r="N95" s="156"/>
      <c r="O95" s="156"/>
      <c r="P95" s="156"/>
      <c r="Q95" s="156"/>
      <c r="R95" s="89"/>
      <c r="S95" s="204"/>
      <c r="T95" s="111"/>
      <c r="U95" s="184"/>
    </row>
    <row r="96" spans="1:21" ht="11.25" x14ac:dyDescent="0.2">
      <c r="A96" s="126" t="s">
        <v>179</v>
      </c>
      <c r="B96" s="27"/>
      <c r="C96" s="116" t="s">
        <v>134</v>
      </c>
      <c r="D96" s="110">
        <v>2019</v>
      </c>
      <c r="E96" s="151" t="s">
        <v>3252</v>
      </c>
      <c r="F96" s="151" t="s">
        <v>180</v>
      </c>
      <c r="G96" s="151" t="s">
        <v>181</v>
      </c>
      <c r="H96" s="151" t="s">
        <v>182</v>
      </c>
      <c r="I96" s="151" t="s">
        <v>183</v>
      </c>
      <c r="J96" s="151" t="s">
        <v>184</v>
      </c>
      <c r="K96" s="151" t="s">
        <v>185</v>
      </c>
      <c r="L96" s="151" t="s">
        <v>186</v>
      </c>
      <c r="M96" s="151" t="s">
        <v>187</v>
      </c>
      <c r="N96" s="151" t="s">
        <v>188</v>
      </c>
      <c r="O96" s="151" t="s">
        <v>189</v>
      </c>
      <c r="P96" s="151" t="s">
        <v>190</v>
      </c>
      <c r="Q96" s="151" t="s">
        <v>3253</v>
      </c>
      <c r="R96" s="89">
        <v>2019</v>
      </c>
      <c r="S96" s="204" t="s">
        <v>134</v>
      </c>
      <c r="T96" s="111"/>
      <c r="U96" s="184" t="s">
        <v>191</v>
      </c>
    </row>
    <row r="97" spans="1:21" ht="11.25" x14ac:dyDescent="0.2">
      <c r="A97" s="128"/>
      <c r="B97" s="27"/>
      <c r="C97" s="116"/>
      <c r="D97" s="110">
        <v>2020</v>
      </c>
      <c r="E97" s="151"/>
      <c r="F97" s="151" t="s">
        <v>192</v>
      </c>
      <c r="G97" s="151"/>
      <c r="H97" s="151"/>
      <c r="I97" s="151"/>
      <c r="J97" s="151"/>
      <c r="K97" s="151"/>
      <c r="L97" s="151"/>
      <c r="M97" s="151"/>
      <c r="N97" s="151"/>
      <c r="O97" s="151"/>
      <c r="P97" s="151"/>
      <c r="Q97" s="151"/>
      <c r="R97" s="89">
        <v>2020</v>
      </c>
      <c r="S97" s="204"/>
      <c r="T97" s="111"/>
      <c r="U97" s="184"/>
    </row>
    <row r="98" spans="1:21" ht="11.25" x14ac:dyDescent="0.2">
      <c r="A98" s="128"/>
      <c r="B98" s="27"/>
      <c r="C98" s="116"/>
      <c r="D98" s="110"/>
      <c r="E98" s="114"/>
      <c r="F98" s="151"/>
      <c r="G98" s="151"/>
      <c r="H98" s="151"/>
      <c r="I98" s="151"/>
      <c r="J98" s="151"/>
      <c r="K98" s="151"/>
      <c r="L98" s="151"/>
      <c r="M98" s="151"/>
      <c r="N98" s="151"/>
      <c r="O98" s="151"/>
      <c r="P98" s="151"/>
      <c r="Q98" s="151"/>
      <c r="R98" s="89"/>
      <c r="S98" s="204"/>
      <c r="T98" s="111"/>
      <c r="U98" s="184"/>
    </row>
    <row r="99" spans="1:21" ht="11.25" x14ac:dyDescent="0.2">
      <c r="A99" s="126" t="s">
        <v>193</v>
      </c>
      <c r="B99" s="27"/>
      <c r="C99" s="116" t="s">
        <v>134</v>
      </c>
      <c r="D99" s="110">
        <v>2019</v>
      </c>
      <c r="E99" s="151" t="s">
        <v>3255</v>
      </c>
      <c r="F99" s="151" t="s">
        <v>194</v>
      </c>
      <c r="G99" s="151" t="s">
        <v>195</v>
      </c>
      <c r="H99" s="151" t="s">
        <v>196</v>
      </c>
      <c r="I99" s="151" t="s">
        <v>197</v>
      </c>
      <c r="J99" s="151" t="s">
        <v>198</v>
      </c>
      <c r="K99" s="151" t="s">
        <v>199</v>
      </c>
      <c r="L99" s="151" t="s">
        <v>200</v>
      </c>
      <c r="M99" s="151" t="s">
        <v>201</v>
      </c>
      <c r="N99" s="151" t="s">
        <v>202</v>
      </c>
      <c r="O99" s="151" t="s">
        <v>203</v>
      </c>
      <c r="P99" s="151" t="s">
        <v>204</v>
      </c>
      <c r="Q99" s="151" t="s">
        <v>3254</v>
      </c>
      <c r="R99" s="89">
        <v>2019</v>
      </c>
      <c r="S99" s="204" t="s">
        <v>134</v>
      </c>
      <c r="T99" s="111"/>
      <c r="U99" s="184" t="s">
        <v>205</v>
      </c>
    </row>
    <row r="100" spans="1:21" ht="11.25" x14ac:dyDescent="0.2">
      <c r="A100" s="2"/>
      <c r="B100" s="27"/>
      <c r="C100" s="116"/>
      <c r="D100" s="110">
        <v>2020</v>
      </c>
      <c r="E100" s="151"/>
      <c r="F100" s="151" t="s">
        <v>206</v>
      </c>
      <c r="G100" s="151"/>
      <c r="H100" s="151"/>
      <c r="I100" s="151"/>
      <c r="J100" s="151"/>
      <c r="K100" s="151"/>
      <c r="L100" s="151"/>
      <c r="M100" s="151"/>
      <c r="N100" s="151"/>
      <c r="O100" s="151"/>
      <c r="P100" s="151"/>
      <c r="Q100" s="151"/>
      <c r="R100" s="89">
        <v>2020</v>
      </c>
      <c r="S100" s="204"/>
      <c r="T100" s="111"/>
      <c r="U100" s="184"/>
    </row>
    <row r="101" spans="1:21" ht="9" customHeight="1" x14ac:dyDescent="0.2">
      <c r="A101" s="2"/>
      <c r="B101" s="27"/>
      <c r="C101" s="116"/>
      <c r="D101" s="110"/>
      <c r="E101" s="23"/>
      <c r="F101" s="25"/>
      <c r="G101" s="23"/>
      <c r="H101" s="25"/>
      <c r="I101" s="23"/>
      <c r="J101" s="25"/>
      <c r="K101" s="23"/>
      <c r="L101" s="25"/>
      <c r="M101" s="23"/>
      <c r="N101" s="25"/>
      <c r="O101" s="23"/>
      <c r="P101" s="23"/>
      <c r="Q101" s="25"/>
      <c r="R101" s="89"/>
      <c r="S101" s="204"/>
      <c r="T101" s="111"/>
      <c r="U101" s="184"/>
    </row>
    <row r="102" spans="1:21" ht="11.25" x14ac:dyDescent="0.2">
      <c r="A102" s="26" t="s">
        <v>207</v>
      </c>
      <c r="B102" s="27"/>
      <c r="C102" s="116" t="s">
        <v>208</v>
      </c>
      <c r="D102" s="110">
        <v>2019</v>
      </c>
      <c r="E102" s="151" t="s">
        <v>3256</v>
      </c>
      <c r="F102" s="262">
        <v>876</v>
      </c>
      <c r="G102" s="262">
        <v>901</v>
      </c>
      <c r="H102" s="262">
        <v>841</v>
      </c>
      <c r="I102" s="262">
        <v>738</v>
      </c>
      <c r="J102" s="262">
        <v>593</v>
      </c>
      <c r="K102" s="262">
        <v>615</v>
      </c>
      <c r="L102" s="262">
        <v>696</v>
      </c>
      <c r="M102" s="262">
        <v>718</v>
      </c>
      <c r="N102" s="262">
        <v>971</v>
      </c>
      <c r="O102" s="151" t="s">
        <v>209</v>
      </c>
      <c r="P102" s="262">
        <v>985</v>
      </c>
      <c r="Q102" s="151" t="s">
        <v>3257</v>
      </c>
      <c r="R102" s="89">
        <v>2019</v>
      </c>
      <c r="S102" s="204" t="s">
        <v>210</v>
      </c>
      <c r="T102" s="111"/>
      <c r="U102" s="184" t="s">
        <v>211</v>
      </c>
    </row>
    <row r="103" spans="1:21" ht="11.25" x14ac:dyDescent="0.2">
      <c r="A103" s="2"/>
      <c r="B103" s="27"/>
      <c r="C103" s="116"/>
      <c r="D103" s="110">
        <v>2020</v>
      </c>
      <c r="E103" s="151"/>
      <c r="F103" s="262">
        <v>701</v>
      </c>
      <c r="G103" s="151"/>
      <c r="H103" s="151"/>
      <c r="I103" s="151"/>
      <c r="J103" s="151"/>
      <c r="K103" s="151"/>
      <c r="L103" s="151"/>
      <c r="M103" s="151"/>
      <c r="N103" s="151"/>
      <c r="O103" s="151"/>
      <c r="P103" s="151"/>
      <c r="Q103" s="151"/>
      <c r="R103" s="89">
        <v>2020</v>
      </c>
      <c r="S103" s="204"/>
      <c r="T103" s="111"/>
      <c r="U103" s="184"/>
    </row>
    <row r="104" spans="1:21" ht="11.25" x14ac:dyDescent="0.2">
      <c r="A104" s="2"/>
      <c r="B104" s="27"/>
      <c r="C104" s="116"/>
      <c r="D104" s="110"/>
      <c r="E104" s="151"/>
      <c r="F104" s="25"/>
      <c r="G104" s="23"/>
      <c r="H104" s="25"/>
      <c r="I104" s="23"/>
      <c r="J104" s="25"/>
      <c r="K104" s="23"/>
      <c r="L104" s="25"/>
      <c r="M104" s="23"/>
      <c r="N104" s="25"/>
      <c r="O104" s="23"/>
      <c r="P104" s="23"/>
      <c r="Q104" s="25"/>
      <c r="R104" s="89"/>
      <c r="S104" s="204"/>
      <c r="T104" s="111"/>
      <c r="U104" s="184"/>
    </row>
    <row r="105" spans="1:21" ht="11.25" x14ac:dyDescent="0.2">
      <c r="A105" s="26" t="s">
        <v>212</v>
      </c>
      <c r="B105" s="43"/>
      <c r="C105" s="122" t="s">
        <v>27</v>
      </c>
      <c r="D105" s="110">
        <v>2019</v>
      </c>
      <c r="E105" s="262">
        <v>522</v>
      </c>
      <c r="F105" s="262">
        <v>33.4</v>
      </c>
      <c r="G105" s="262">
        <v>31.9</v>
      </c>
      <c r="H105" s="262">
        <v>32.299999999999997</v>
      </c>
      <c r="I105" s="262">
        <v>23.5</v>
      </c>
      <c r="J105" s="262">
        <v>24.8</v>
      </c>
      <c r="K105" s="262">
        <v>31.5</v>
      </c>
      <c r="L105" s="262">
        <v>36.799999999999997</v>
      </c>
      <c r="M105" s="262">
        <v>54.4</v>
      </c>
      <c r="N105" s="262">
        <v>73.5</v>
      </c>
      <c r="O105" s="262">
        <v>84.8</v>
      </c>
      <c r="P105" s="262">
        <v>56.7</v>
      </c>
      <c r="Q105" s="262">
        <v>38.200000000000003</v>
      </c>
      <c r="R105" s="89">
        <v>2019</v>
      </c>
      <c r="S105" s="204" t="s">
        <v>41</v>
      </c>
      <c r="T105" s="111"/>
      <c r="U105" s="184" t="s">
        <v>213</v>
      </c>
    </row>
    <row r="106" spans="1:21" ht="11.25" x14ac:dyDescent="0.2">
      <c r="A106" s="43"/>
      <c r="B106" s="43"/>
      <c r="C106" s="122"/>
      <c r="D106" s="110">
        <v>2020</v>
      </c>
      <c r="E106" s="151"/>
      <c r="F106" s="262">
        <v>33.200000000000003</v>
      </c>
      <c r="G106" s="115"/>
      <c r="H106" s="114"/>
      <c r="I106" s="114"/>
      <c r="J106" s="115"/>
      <c r="K106" s="114"/>
      <c r="L106" s="114"/>
      <c r="M106" s="114"/>
      <c r="N106" s="115"/>
      <c r="O106" s="114"/>
      <c r="P106" s="115"/>
      <c r="Q106" s="115"/>
      <c r="R106" s="89">
        <v>2020</v>
      </c>
      <c r="S106" s="204"/>
      <c r="T106" s="111"/>
      <c r="U106" s="184"/>
    </row>
    <row r="107" spans="1:21" ht="11.25" x14ac:dyDescent="0.2">
      <c r="A107" s="43"/>
      <c r="B107" s="43"/>
      <c r="C107" s="122"/>
      <c r="D107" s="110"/>
      <c r="E107" s="151"/>
      <c r="F107" s="25"/>
      <c r="G107" s="23"/>
      <c r="H107" s="25"/>
      <c r="I107" s="23"/>
      <c r="J107" s="25"/>
      <c r="K107" s="23"/>
      <c r="L107" s="25"/>
      <c r="M107" s="23"/>
      <c r="N107" s="25"/>
      <c r="O107" s="23"/>
      <c r="P107" s="23"/>
      <c r="Q107" s="25"/>
      <c r="R107" s="89"/>
      <c r="S107" s="204"/>
      <c r="T107" s="111"/>
      <c r="U107" s="184"/>
    </row>
    <row r="108" spans="1:21" ht="11.25" x14ac:dyDescent="0.2">
      <c r="A108" s="26" t="s">
        <v>214</v>
      </c>
      <c r="B108" s="16"/>
      <c r="C108" s="109" t="s">
        <v>134</v>
      </c>
      <c r="D108" s="110">
        <v>2019</v>
      </c>
      <c r="E108" s="151" t="s">
        <v>215</v>
      </c>
      <c r="F108" s="151" t="s">
        <v>216</v>
      </c>
      <c r="G108" s="151" t="s">
        <v>217</v>
      </c>
      <c r="H108" s="151" t="s">
        <v>218</v>
      </c>
      <c r="I108" s="151" t="s">
        <v>219</v>
      </c>
      <c r="J108" s="151" t="s">
        <v>220</v>
      </c>
      <c r="K108" s="151" t="s">
        <v>221</v>
      </c>
      <c r="L108" s="151" t="s">
        <v>222</v>
      </c>
      <c r="M108" s="151" t="s">
        <v>223</v>
      </c>
      <c r="N108" s="151" t="s">
        <v>224</v>
      </c>
      <c r="O108" s="151" t="s">
        <v>225</v>
      </c>
      <c r="P108" s="151" t="s">
        <v>226</v>
      </c>
      <c r="Q108" s="151" t="s">
        <v>227</v>
      </c>
      <c r="R108" s="89">
        <v>2019</v>
      </c>
      <c r="S108" s="204" t="s">
        <v>134</v>
      </c>
      <c r="T108" s="111"/>
      <c r="U108" s="184" t="s">
        <v>228</v>
      </c>
    </row>
    <row r="109" spans="1:21" ht="11.25" x14ac:dyDescent="0.2">
      <c r="A109" s="16"/>
      <c r="B109" s="16"/>
      <c r="C109" s="109"/>
      <c r="D109" s="110">
        <v>2020</v>
      </c>
      <c r="E109" s="151"/>
      <c r="F109" s="151" t="s">
        <v>229</v>
      </c>
      <c r="G109" s="151"/>
      <c r="H109" s="151"/>
      <c r="I109" s="151"/>
      <c r="J109" s="151"/>
      <c r="K109" s="151"/>
      <c r="L109" s="151"/>
      <c r="M109" s="151"/>
      <c r="N109" s="151"/>
      <c r="O109" s="151"/>
      <c r="P109" s="151"/>
      <c r="Q109" s="151"/>
      <c r="R109" s="89">
        <v>2020</v>
      </c>
      <c r="S109" s="204"/>
      <c r="T109" s="111"/>
      <c r="U109" s="184"/>
    </row>
    <row r="110" spans="1:21" ht="9" customHeight="1" x14ac:dyDescent="0.2">
      <c r="A110" s="16"/>
      <c r="B110" s="16"/>
      <c r="C110" s="109"/>
      <c r="D110" s="110"/>
      <c r="E110" s="23"/>
      <c r="F110" s="25"/>
      <c r="G110" s="23"/>
      <c r="H110" s="25"/>
      <c r="I110" s="23"/>
      <c r="J110" s="25"/>
      <c r="K110" s="23"/>
      <c r="L110" s="25"/>
      <c r="M110" s="23"/>
      <c r="N110" s="25"/>
      <c r="O110" s="23"/>
      <c r="P110" s="23"/>
      <c r="Q110" s="25"/>
      <c r="R110" s="89"/>
      <c r="S110" s="204"/>
      <c r="T110" s="111"/>
      <c r="U110" s="184"/>
    </row>
    <row r="111" spans="1:21" ht="11.25" x14ac:dyDescent="0.2">
      <c r="A111" s="16" t="s">
        <v>230</v>
      </c>
      <c r="B111" s="45"/>
      <c r="C111" s="109"/>
      <c r="D111" s="113"/>
      <c r="E111" s="23"/>
      <c r="F111" s="25"/>
      <c r="G111" s="23"/>
      <c r="H111" s="25"/>
      <c r="I111" s="23"/>
      <c r="J111" s="25"/>
      <c r="K111" s="23"/>
      <c r="L111" s="25"/>
      <c r="M111" s="23"/>
      <c r="N111" s="25"/>
      <c r="O111" s="23"/>
      <c r="P111" s="23"/>
      <c r="Q111" s="25"/>
      <c r="R111" s="197"/>
      <c r="S111" s="204"/>
      <c r="T111" s="111"/>
      <c r="U111" s="184" t="s">
        <v>231</v>
      </c>
    </row>
    <row r="112" spans="1:21" ht="11.25" x14ac:dyDescent="0.2">
      <c r="A112" s="26" t="s">
        <v>232</v>
      </c>
      <c r="B112" s="44"/>
      <c r="C112" s="122" t="s">
        <v>27</v>
      </c>
      <c r="D112" s="110">
        <v>2019</v>
      </c>
      <c r="E112" s="23">
        <v>359</v>
      </c>
      <c r="F112" s="262">
        <v>16.600000000000001</v>
      </c>
      <c r="G112" s="262">
        <v>17.100000000000001</v>
      </c>
      <c r="H112" s="262">
        <v>18.899999999999999</v>
      </c>
      <c r="I112" s="262">
        <v>14</v>
      </c>
      <c r="J112" s="262">
        <v>16.2</v>
      </c>
      <c r="K112" s="262">
        <v>78.3</v>
      </c>
      <c r="L112" s="262">
        <v>96.7</v>
      </c>
      <c r="M112" s="262">
        <v>32.5</v>
      </c>
      <c r="N112" s="262">
        <v>22.9</v>
      </c>
      <c r="O112" s="262">
        <v>18.5</v>
      </c>
      <c r="P112" s="262">
        <v>14.4</v>
      </c>
      <c r="Q112" s="114" t="s">
        <v>3258</v>
      </c>
      <c r="R112" s="89">
        <v>2019</v>
      </c>
      <c r="S112" s="204" t="s">
        <v>134</v>
      </c>
      <c r="T112" s="111"/>
      <c r="U112" s="184"/>
    </row>
    <row r="113" spans="1:21" ht="11.25" x14ac:dyDescent="0.2">
      <c r="A113" s="43"/>
      <c r="B113" s="44"/>
      <c r="C113" s="122"/>
      <c r="D113" s="110">
        <v>2020</v>
      </c>
      <c r="E113" s="23"/>
      <c r="F113" s="262">
        <v>11.7</v>
      </c>
      <c r="G113" s="115"/>
      <c r="H113" s="115"/>
      <c r="I113" s="115"/>
      <c r="J113" s="115"/>
      <c r="K113" s="115"/>
      <c r="L113" s="114"/>
      <c r="M113" s="115"/>
      <c r="N113" s="115"/>
      <c r="O113" s="115"/>
      <c r="P113" s="114"/>
      <c r="Q113" s="114"/>
      <c r="R113" s="89">
        <v>2020</v>
      </c>
      <c r="S113" s="204"/>
      <c r="T113" s="111"/>
      <c r="U113" s="184"/>
    </row>
    <row r="114" spans="1:21" ht="9" customHeight="1" x14ac:dyDescent="0.2">
      <c r="A114" s="43"/>
      <c r="B114" s="44"/>
      <c r="C114" s="122"/>
      <c r="D114" s="110"/>
      <c r="E114" s="23"/>
      <c r="F114" s="114"/>
      <c r="G114" s="114"/>
      <c r="H114" s="114"/>
      <c r="I114" s="114"/>
      <c r="J114" s="114"/>
      <c r="K114" s="114"/>
      <c r="L114" s="114"/>
      <c r="M114" s="114"/>
      <c r="N114" s="114"/>
      <c r="O114" s="114"/>
      <c r="P114" s="114"/>
      <c r="Q114" s="114"/>
      <c r="R114" s="89"/>
      <c r="S114" s="204"/>
      <c r="T114" s="111"/>
      <c r="U114" s="184"/>
    </row>
    <row r="115" spans="1:21" x14ac:dyDescent="0.2">
      <c r="A115" s="16" t="s">
        <v>233</v>
      </c>
      <c r="B115" s="16" t="s">
        <v>25</v>
      </c>
      <c r="C115" s="122" t="s">
        <v>27</v>
      </c>
      <c r="D115" s="110">
        <v>2019</v>
      </c>
      <c r="E115" s="23">
        <v>318</v>
      </c>
      <c r="F115" s="262">
        <v>26.8</v>
      </c>
      <c r="G115" s="262">
        <v>23.6</v>
      </c>
      <c r="H115" s="262">
        <v>25.5</v>
      </c>
      <c r="I115" s="262">
        <v>26.2</v>
      </c>
      <c r="J115" s="262">
        <v>23</v>
      </c>
      <c r="K115" s="262">
        <v>24</v>
      </c>
      <c r="L115" s="262">
        <v>20.6</v>
      </c>
      <c r="M115" s="115">
        <v>28</v>
      </c>
      <c r="N115" s="262">
        <v>28.4</v>
      </c>
      <c r="O115" s="262">
        <v>35.299999999999997</v>
      </c>
      <c r="P115" s="262">
        <v>32.4</v>
      </c>
      <c r="Q115" s="262">
        <v>24.5</v>
      </c>
      <c r="R115" s="89">
        <v>2019</v>
      </c>
      <c r="S115" s="204" t="s">
        <v>41</v>
      </c>
      <c r="T115" s="111"/>
      <c r="U115" s="184" t="s">
        <v>234</v>
      </c>
    </row>
    <row r="116" spans="1:21" ht="11.25" x14ac:dyDescent="0.2">
      <c r="A116" s="16"/>
      <c r="B116" s="16"/>
      <c r="C116" s="109"/>
      <c r="D116" s="110">
        <v>2020</v>
      </c>
      <c r="E116" s="23"/>
      <c r="F116" s="262">
        <v>27.5</v>
      </c>
      <c r="G116" s="114"/>
      <c r="H116" s="114"/>
      <c r="I116" s="114"/>
      <c r="J116" s="115"/>
      <c r="K116" s="115"/>
      <c r="L116" s="114"/>
      <c r="M116" s="115"/>
      <c r="N116" s="114"/>
      <c r="O116" s="114"/>
      <c r="P116" s="114"/>
      <c r="Q116" s="114"/>
      <c r="R116" s="89">
        <v>2020</v>
      </c>
      <c r="S116" s="204"/>
      <c r="T116" s="111"/>
      <c r="U116" s="184"/>
    </row>
    <row r="117" spans="1:21" ht="11.25" x14ac:dyDescent="0.2">
      <c r="A117" s="16"/>
      <c r="B117" s="16"/>
      <c r="C117" s="109"/>
      <c r="D117" s="110"/>
      <c r="E117" s="23"/>
      <c r="F117" s="25"/>
      <c r="G117" s="23"/>
      <c r="H117" s="25"/>
      <c r="I117" s="23"/>
      <c r="J117" s="25"/>
      <c r="K117" s="23"/>
      <c r="L117" s="25"/>
      <c r="M117" s="23"/>
      <c r="N117" s="25"/>
      <c r="O117" s="23"/>
      <c r="P117" s="23"/>
      <c r="Q117" s="25"/>
      <c r="R117" s="89"/>
      <c r="S117" s="204"/>
      <c r="T117" s="111"/>
      <c r="U117" s="184"/>
    </row>
    <row r="118" spans="1:21" x14ac:dyDescent="0.2">
      <c r="A118" s="16" t="s">
        <v>235</v>
      </c>
      <c r="B118" s="16" t="s">
        <v>25</v>
      </c>
      <c r="C118" s="116" t="s">
        <v>208</v>
      </c>
      <c r="D118" s="110">
        <v>2019</v>
      </c>
      <c r="E118" s="151" t="s">
        <v>236</v>
      </c>
      <c r="F118" s="151" t="s">
        <v>237</v>
      </c>
      <c r="G118" s="151" t="s">
        <v>238</v>
      </c>
      <c r="H118" s="151" t="s">
        <v>239</v>
      </c>
      <c r="I118" s="151" t="s">
        <v>240</v>
      </c>
      <c r="J118" s="151" t="s">
        <v>241</v>
      </c>
      <c r="K118" s="151" t="s">
        <v>242</v>
      </c>
      <c r="L118" s="151" t="s">
        <v>243</v>
      </c>
      <c r="M118" s="151" t="s">
        <v>244</v>
      </c>
      <c r="N118" s="151" t="s">
        <v>245</v>
      </c>
      <c r="O118" s="151" t="s">
        <v>246</v>
      </c>
      <c r="P118" s="151" t="s">
        <v>247</v>
      </c>
      <c r="Q118" s="151" t="s">
        <v>248</v>
      </c>
      <c r="R118" s="89">
        <v>2019</v>
      </c>
      <c r="S118" s="204" t="s">
        <v>210</v>
      </c>
      <c r="T118" s="111"/>
      <c r="U118" s="184" t="s">
        <v>249</v>
      </c>
    </row>
    <row r="119" spans="1:21" ht="11.25" x14ac:dyDescent="0.2">
      <c r="A119" s="16"/>
      <c r="B119" s="16"/>
      <c r="C119" s="109"/>
      <c r="D119" s="110">
        <v>2020</v>
      </c>
      <c r="E119" s="151"/>
      <c r="F119" s="151" t="s">
        <v>250</v>
      </c>
      <c r="G119" s="151"/>
      <c r="H119" s="151"/>
      <c r="I119" s="151"/>
      <c r="J119" s="151"/>
      <c r="K119" s="151"/>
      <c r="L119" s="151"/>
      <c r="M119" s="151"/>
      <c r="N119" s="151"/>
      <c r="O119" s="151"/>
      <c r="P119" s="151"/>
      <c r="Q119" s="151"/>
      <c r="R119" s="89">
        <v>2020</v>
      </c>
      <c r="S119" s="204"/>
      <c r="T119" s="111"/>
      <c r="U119" s="184"/>
    </row>
    <row r="120" spans="1:21" ht="11.25" x14ac:dyDescent="0.2">
      <c r="A120" s="16"/>
      <c r="B120" s="16"/>
      <c r="C120" s="109"/>
      <c r="D120" s="110"/>
      <c r="E120" s="151"/>
      <c r="F120" s="151"/>
      <c r="G120" s="151"/>
      <c r="H120" s="151"/>
      <c r="I120" s="151"/>
      <c r="J120" s="151"/>
      <c r="K120" s="151"/>
      <c r="L120" s="151"/>
      <c r="M120" s="151"/>
      <c r="N120" s="151"/>
      <c r="O120" s="151"/>
      <c r="P120" s="151"/>
      <c r="Q120" s="151"/>
      <c r="R120" s="89"/>
      <c r="S120" s="204"/>
      <c r="T120" s="111"/>
      <c r="U120" s="184"/>
    </row>
    <row r="121" spans="1:21" ht="11.25" x14ac:dyDescent="0.2">
      <c r="A121" s="26" t="s">
        <v>251</v>
      </c>
      <c r="B121" s="27"/>
      <c r="C121" s="116" t="s">
        <v>208</v>
      </c>
      <c r="D121" s="110">
        <v>2019</v>
      </c>
      <c r="E121" s="151" t="s">
        <v>252</v>
      </c>
      <c r="F121" s="262">
        <v>143</v>
      </c>
      <c r="G121" s="262">
        <v>145</v>
      </c>
      <c r="H121" s="262">
        <v>170</v>
      </c>
      <c r="I121" s="262">
        <v>185</v>
      </c>
      <c r="J121" s="262">
        <v>187</v>
      </c>
      <c r="K121" s="262">
        <v>209</v>
      </c>
      <c r="L121" s="262">
        <v>200</v>
      </c>
      <c r="M121" s="262">
        <v>195</v>
      </c>
      <c r="N121" s="262">
        <v>165</v>
      </c>
      <c r="O121" s="262">
        <v>185</v>
      </c>
      <c r="P121" s="262">
        <v>168</v>
      </c>
      <c r="Q121" s="262">
        <v>171</v>
      </c>
      <c r="R121" s="89">
        <v>2019</v>
      </c>
      <c r="S121" s="204" t="s">
        <v>210</v>
      </c>
      <c r="T121" s="111"/>
      <c r="U121" s="184" t="s">
        <v>253</v>
      </c>
    </row>
    <row r="122" spans="1:21" ht="11.25" x14ac:dyDescent="0.2">
      <c r="A122" s="2"/>
      <c r="B122" s="27"/>
      <c r="C122" s="116"/>
      <c r="D122" s="110">
        <v>2020</v>
      </c>
      <c r="E122" s="151"/>
      <c r="F122" s="262">
        <v>156</v>
      </c>
      <c r="G122" s="151"/>
      <c r="H122" s="151"/>
      <c r="I122" s="151"/>
      <c r="J122" s="151"/>
      <c r="K122" s="151"/>
      <c r="L122" s="151"/>
      <c r="M122" s="151"/>
      <c r="N122" s="151"/>
      <c r="O122" s="151"/>
      <c r="P122" s="151"/>
      <c r="Q122" s="151"/>
      <c r="R122" s="89">
        <v>2020</v>
      </c>
      <c r="S122" s="204"/>
      <c r="T122" s="111"/>
      <c r="U122" s="184"/>
    </row>
    <row r="123" spans="1:21" ht="11.25" x14ac:dyDescent="0.2">
      <c r="A123" s="2"/>
      <c r="B123" s="27"/>
      <c r="C123" s="116"/>
      <c r="D123" s="110"/>
      <c r="E123" s="23"/>
      <c r="F123" s="25"/>
      <c r="G123" s="23"/>
      <c r="H123" s="25"/>
      <c r="I123" s="23"/>
      <c r="J123" s="25"/>
      <c r="K123" s="23"/>
      <c r="L123" s="25"/>
      <c r="M123" s="23"/>
      <c r="N123" s="25"/>
      <c r="O123" s="23"/>
      <c r="P123" s="23"/>
      <c r="Q123" s="25"/>
      <c r="R123" s="89"/>
      <c r="S123" s="204"/>
      <c r="T123" s="111"/>
      <c r="U123" s="184"/>
    </row>
    <row r="124" spans="1:21" ht="11.25" x14ac:dyDescent="0.2">
      <c r="A124" s="26" t="s">
        <v>254</v>
      </c>
      <c r="B124" s="27"/>
      <c r="C124" s="122" t="s">
        <v>27</v>
      </c>
      <c r="D124" s="110">
        <v>2019</v>
      </c>
      <c r="E124" s="23">
        <v>194</v>
      </c>
      <c r="F124" s="262">
        <v>18.5</v>
      </c>
      <c r="G124" s="262">
        <v>17.2</v>
      </c>
      <c r="H124" s="262">
        <v>18.600000000000001</v>
      </c>
      <c r="I124" s="262">
        <v>17.2</v>
      </c>
      <c r="J124" s="262">
        <v>21.6</v>
      </c>
      <c r="K124" s="262">
        <v>15.9</v>
      </c>
      <c r="L124" s="262">
        <v>16.2</v>
      </c>
      <c r="M124" s="262">
        <v>14.5</v>
      </c>
      <c r="N124" s="262">
        <v>13.8</v>
      </c>
      <c r="O124" s="262">
        <v>13.3</v>
      </c>
      <c r="P124" s="262">
        <v>11.2</v>
      </c>
      <c r="Q124" s="262">
        <v>16</v>
      </c>
      <c r="R124" s="89">
        <v>2019</v>
      </c>
      <c r="S124" s="204" t="s">
        <v>41</v>
      </c>
      <c r="T124" s="111"/>
      <c r="U124" s="184" t="s">
        <v>255</v>
      </c>
    </row>
    <row r="125" spans="1:21" ht="11.25" x14ac:dyDescent="0.2">
      <c r="A125" s="2"/>
      <c r="B125" s="27"/>
      <c r="C125" s="116"/>
      <c r="D125" s="110">
        <v>2020</v>
      </c>
      <c r="E125" s="23"/>
      <c r="F125" s="262">
        <v>18.2</v>
      </c>
      <c r="G125" s="114"/>
      <c r="H125" s="114"/>
      <c r="I125" s="114"/>
      <c r="J125" s="114"/>
      <c r="K125" s="115"/>
      <c r="L125" s="114"/>
      <c r="M125" s="114"/>
      <c r="N125" s="114"/>
      <c r="O125" s="115"/>
      <c r="P125" s="114"/>
      <c r="Q125" s="114"/>
      <c r="R125" s="89">
        <v>2020</v>
      </c>
      <c r="S125" s="204"/>
      <c r="T125" s="111"/>
      <c r="U125" s="184"/>
    </row>
    <row r="126" spans="1:21" ht="11.25" x14ac:dyDescent="0.2">
      <c r="A126" s="2"/>
      <c r="B126" s="27"/>
      <c r="C126" s="116"/>
      <c r="D126" s="110"/>
      <c r="E126" s="23"/>
      <c r="F126" s="114"/>
      <c r="G126" s="114"/>
      <c r="H126" s="114"/>
      <c r="I126" s="114"/>
      <c r="J126" s="114"/>
      <c r="K126" s="114"/>
      <c r="L126" s="114"/>
      <c r="M126" s="114"/>
      <c r="N126" s="114"/>
      <c r="O126" s="114"/>
      <c r="P126" s="114"/>
      <c r="Q126" s="114"/>
      <c r="R126" s="89"/>
      <c r="S126" s="204"/>
      <c r="T126" s="111"/>
      <c r="U126" s="184"/>
    </row>
    <row r="127" spans="1:21" x14ac:dyDescent="0.2">
      <c r="A127" s="16" t="s">
        <v>256</v>
      </c>
      <c r="B127" s="16" t="s">
        <v>25</v>
      </c>
      <c r="C127" s="122" t="s">
        <v>27</v>
      </c>
      <c r="D127" s="110">
        <v>2019</v>
      </c>
      <c r="E127" s="23">
        <v>228</v>
      </c>
      <c r="F127" s="262">
        <v>21.8</v>
      </c>
      <c r="G127" s="262">
        <v>18</v>
      </c>
      <c r="H127" s="262">
        <v>20.8</v>
      </c>
      <c r="I127" s="262">
        <v>19.7</v>
      </c>
      <c r="J127" s="262">
        <v>18.8</v>
      </c>
      <c r="K127" s="262">
        <v>15.8</v>
      </c>
      <c r="L127" s="262">
        <v>18.899999999999999</v>
      </c>
      <c r="M127" s="262">
        <v>17.3</v>
      </c>
      <c r="N127" s="262">
        <v>17.7</v>
      </c>
      <c r="O127" s="262">
        <v>19.5</v>
      </c>
      <c r="P127" s="262">
        <v>19.2</v>
      </c>
      <c r="Q127" s="262">
        <v>20.399999999999999</v>
      </c>
      <c r="R127" s="89">
        <v>2019</v>
      </c>
      <c r="S127" s="204" t="s">
        <v>41</v>
      </c>
      <c r="T127" s="111"/>
      <c r="U127" s="184" t="s">
        <v>257</v>
      </c>
    </row>
    <row r="128" spans="1:21" ht="11.25" x14ac:dyDescent="0.2">
      <c r="A128" s="16"/>
      <c r="B128" s="16"/>
      <c r="C128" s="109"/>
      <c r="D128" s="110">
        <v>2020</v>
      </c>
      <c r="E128" s="23"/>
      <c r="F128" s="262">
        <v>22.2</v>
      </c>
      <c r="G128" s="115"/>
      <c r="H128" s="114"/>
      <c r="I128" s="114"/>
      <c r="J128" s="114"/>
      <c r="K128" s="114"/>
      <c r="L128" s="114"/>
      <c r="M128" s="114"/>
      <c r="N128" s="114"/>
      <c r="O128" s="114"/>
      <c r="P128" s="114"/>
      <c r="Q128" s="114"/>
      <c r="R128" s="89">
        <v>2020</v>
      </c>
      <c r="S128" s="204"/>
      <c r="T128" s="111"/>
      <c r="U128" s="184"/>
    </row>
    <row r="129" spans="1:21" ht="11.25" x14ac:dyDescent="0.2">
      <c r="A129" s="16"/>
      <c r="B129" s="16"/>
      <c r="C129" s="109"/>
      <c r="D129" s="110"/>
      <c r="E129" s="23"/>
      <c r="F129" s="114"/>
      <c r="G129" s="114"/>
      <c r="H129" s="114"/>
      <c r="I129" s="114"/>
      <c r="J129" s="114"/>
      <c r="K129" s="114"/>
      <c r="L129" s="114"/>
      <c r="M129" s="114"/>
      <c r="N129" s="114"/>
      <c r="O129" s="114"/>
      <c r="P129" s="114"/>
      <c r="Q129" s="114"/>
      <c r="R129" s="89"/>
      <c r="S129" s="204"/>
      <c r="T129" s="111"/>
      <c r="U129" s="184"/>
    </row>
    <row r="130" spans="1:21" ht="11.25" x14ac:dyDescent="0.2">
      <c r="A130" s="26" t="s">
        <v>258</v>
      </c>
      <c r="B130" s="22"/>
      <c r="C130" s="122" t="s">
        <v>27</v>
      </c>
      <c r="D130" s="110">
        <v>2019</v>
      </c>
      <c r="E130" s="23">
        <v>346</v>
      </c>
      <c r="F130" s="262">
        <v>27.4</v>
      </c>
      <c r="G130" s="262">
        <v>25.9</v>
      </c>
      <c r="H130" s="262">
        <v>30.2</v>
      </c>
      <c r="I130" s="262">
        <v>28.3</v>
      </c>
      <c r="J130" s="262">
        <v>29.6</v>
      </c>
      <c r="K130" s="262">
        <v>27.9</v>
      </c>
      <c r="L130" s="262">
        <v>30</v>
      </c>
      <c r="M130" s="262">
        <v>30.6</v>
      </c>
      <c r="N130" s="262">
        <v>28.8</v>
      </c>
      <c r="O130" s="262">
        <v>30.4</v>
      </c>
      <c r="P130" s="262">
        <v>29.2</v>
      </c>
      <c r="Q130" s="262">
        <v>28.1</v>
      </c>
      <c r="R130" s="89">
        <v>2019</v>
      </c>
      <c r="S130" s="204" t="s">
        <v>41</v>
      </c>
      <c r="T130" s="111"/>
      <c r="U130" s="184" t="s">
        <v>259</v>
      </c>
    </row>
    <row r="131" spans="1:21" ht="11.25" x14ac:dyDescent="0.2">
      <c r="A131" s="22"/>
      <c r="B131" s="22"/>
      <c r="C131" s="109"/>
      <c r="D131" s="110">
        <v>2020</v>
      </c>
      <c r="E131" s="23"/>
      <c r="F131" s="262">
        <v>31.1</v>
      </c>
      <c r="G131" s="115"/>
      <c r="H131" s="115"/>
      <c r="I131" s="115"/>
      <c r="J131" s="114"/>
      <c r="K131" s="114"/>
      <c r="L131" s="115"/>
      <c r="M131" s="115"/>
      <c r="N131" s="114"/>
      <c r="O131" s="114"/>
      <c r="P131" s="114"/>
      <c r="Q131" s="114"/>
      <c r="R131" s="89">
        <v>2020</v>
      </c>
      <c r="S131" s="204"/>
      <c r="T131" s="111"/>
      <c r="U131" s="184"/>
    </row>
    <row r="132" spans="1:21" ht="9" customHeight="1" x14ac:dyDescent="0.2">
      <c r="A132" s="22"/>
      <c r="B132" s="22"/>
      <c r="C132" s="109"/>
      <c r="D132" s="110"/>
      <c r="E132" s="23"/>
      <c r="F132" s="114"/>
      <c r="G132" s="114"/>
      <c r="H132" s="115"/>
      <c r="I132" s="115"/>
      <c r="J132" s="114"/>
      <c r="K132" s="114"/>
      <c r="L132" s="114"/>
      <c r="M132" s="115"/>
      <c r="N132" s="114"/>
      <c r="O132" s="114"/>
      <c r="P132" s="114"/>
      <c r="Q132" s="114"/>
      <c r="R132" s="89"/>
      <c r="S132" s="204"/>
      <c r="T132" s="111"/>
      <c r="U132" s="184"/>
    </row>
    <row r="133" spans="1:21" ht="11.25" x14ac:dyDescent="0.2">
      <c r="A133" s="16" t="s">
        <v>260</v>
      </c>
      <c r="B133" s="22"/>
      <c r="C133" s="109"/>
      <c r="D133" s="110"/>
      <c r="E133" s="23"/>
      <c r="F133" s="114"/>
      <c r="G133" s="114"/>
      <c r="H133" s="114"/>
      <c r="I133" s="114"/>
      <c r="J133" s="114"/>
      <c r="K133" s="114"/>
      <c r="L133" s="114"/>
      <c r="M133" s="114"/>
      <c r="N133" s="114"/>
      <c r="O133" s="114"/>
      <c r="P133" s="114"/>
      <c r="Q133" s="114"/>
      <c r="R133" s="89"/>
      <c r="S133" s="204"/>
      <c r="T133" s="111"/>
      <c r="U133" s="184"/>
    </row>
    <row r="134" spans="1:21" ht="11.25" x14ac:dyDescent="0.2">
      <c r="A134" s="96" t="s">
        <v>261</v>
      </c>
      <c r="B134" s="22"/>
      <c r="C134" s="109"/>
      <c r="D134" s="113"/>
      <c r="E134" s="23"/>
      <c r="F134" s="114"/>
      <c r="G134" s="114"/>
      <c r="H134" s="114"/>
      <c r="I134" s="114"/>
      <c r="J134" s="114"/>
      <c r="K134" s="114"/>
      <c r="L134" s="114"/>
      <c r="M134" s="114"/>
      <c r="N134" s="114"/>
      <c r="O134" s="114"/>
      <c r="P134" s="114"/>
      <c r="Q134" s="114"/>
      <c r="R134" s="196"/>
      <c r="S134" s="205"/>
      <c r="T134" s="108"/>
      <c r="U134" s="184" t="s">
        <v>262</v>
      </c>
    </row>
    <row r="135" spans="1:21" ht="11.25" x14ac:dyDescent="0.2">
      <c r="A135" s="47" t="s">
        <v>263</v>
      </c>
      <c r="B135" s="22"/>
      <c r="C135" s="122" t="s">
        <v>27</v>
      </c>
      <c r="D135" s="110">
        <v>2019</v>
      </c>
      <c r="E135" s="23">
        <v>471</v>
      </c>
      <c r="F135" s="262">
        <v>39.9</v>
      </c>
      <c r="G135" s="262">
        <v>36.299999999999997</v>
      </c>
      <c r="H135" s="262">
        <v>43.3</v>
      </c>
      <c r="I135" s="262">
        <v>40.299999999999997</v>
      </c>
      <c r="J135" s="262">
        <v>40.200000000000003</v>
      </c>
      <c r="K135" s="262">
        <v>36.1</v>
      </c>
      <c r="L135" s="262">
        <v>39.200000000000003</v>
      </c>
      <c r="M135" s="262">
        <v>38.299999999999997</v>
      </c>
      <c r="N135" s="262">
        <v>38.4</v>
      </c>
      <c r="O135" s="262">
        <v>40.5</v>
      </c>
      <c r="P135" s="262">
        <v>40.6</v>
      </c>
      <c r="Q135" s="262">
        <v>38.200000000000003</v>
      </c>
      <c r="R135" s="89">
        <v>2019</v>
      </c>
      <c r="S135" s="204" t="s">
        <v>41</v>
      </c>
      <c r="T135" s="111"/>
      <c r="U135" s="184" t="s">
        <v>264</v>
      </c>
    </row>
    <row r="136" spans="1:21" ht="11.25" x14ac:dyDescent="0.2">
      <c r="A136" s="22"/>
      <c r="B136" s="22"/>
      <c r="C136" s="109"/>
      <c r="D136" s="110">
        <v>2020</v>
      </c>
      <c r="E136" s="23"/>
      <c r="F136" s="262">
        <v>41.3</v>
      </c>
      <c r="G136" s="114"/>
      <c r="H136" s="114"/>
      <c r="I136" s="115"/>
      <c r="J136" s="114"/>
      <c r="K136" s="114"/>
      <c r="L136" s="114"/>
      <c r="M136" s="114"/>
      <c r="N136" s="114"/>
      <c r="O136" s="115"/>
      <c r="P136" s="114"/>
      <c r="Q136" s="114"/>
      <c r="R136" s="89">
        <v>2020</v>
      </c>
      <c r="S136" s="204"/>
      <c r="T136" s="111"/>
      <c r="U136" s="184"/>
    </row>
    <row r="137" spans="1:21" ht="9" customHeight="1" x14ac:dyDescent="0.2">
      <c r="A137" s="22"/>
      <c r="B137" s="22"/>
      <c r="C137" s="109"/>
      <c r="D137" s="110"/>
      <c r="E137" s="23"/>
      <c r="F137" s="25"/>
      <c r="G137" s="23"/>
      <c r="H137" s="25"/>
      <c r="I137" s="23"/>
      <c r="J137" s="25"/>
      <c r="K137" s="23"/>
      <c r="L137" s="25"/>
      <c r="M137" s="23"/>
      <c r="N137" s="25"/>
      <c r="O137" s="23"/>
      <c r="P137" s="23"/>
      <c r="Q137" s="25"/>
      <c r="R137" s="89"/>
      <c r="S137" s="204"/>
      <c r="T137" s="111"/>
      <c r="U137" s="184"/>
    </row>
    <row r="138" spans="1:21" x14ac:dyDescent="0.2">
      <c r="A138" s="16" t="s">
        <v>265</v>
      </c>
      <c r="B138" s="27" t="s">
        <v>25</v>
      </c>
      <c r="C138" s="116" t="s">
        <v>208</v>
      </c>
      <c r="D138" s="110">
        <v>2019</v>
      </c>
      <c r="E138" s="151" t="s">
        <v>266</v>
      </c>
      <c r="F138" s="23">
        <v>300</v>
      </c>
      <c r="G138" s="23">
        <v>280</v>
      </c>
      <c r="H138" s="23">
        <v>310</v>
      </c>
      <c r="I138" s="23">
        <v>317</v>
      </c>
      <c r="J138" s="23">
        <v>315</v>
      </c>
      <c r="K138" s="23">
        <v>335</v>
      </c>
      <c r="L138" s="23">
        <v>308</v>
      </c>
      <c r="M138" s="23">
        <v>315</v>
      </c>
      <c r="N138" s="23">
        <v>283</v>
      </c>
      <c r="O138" s="23">
        <v>308</v>
      </c>
      <c r="P138" s="23">
        <v>288</v>
      </c>
      <c r="Q138" s="23">
        <v>228</v>
      </c>
      <c r="R138" s="89">
        <v>2019</v>
      </c>
      <c r="S138" s="204" t="s">
        <v>210</v>
      </c>
      <c r="T138" s="111"/>
      <c r="U138" s="184" t="s">
        <v>267</v>
      </c>
    </row>
    <row r="139" spans="1:21" ht="11.25" x14ac:dyDescent="0.2">
      <c r="A139" s="2"/>
      <c r="B139" s="27"/>
      <c r="C139" s="116"/>
      <c r="D139" s="110">
        <v>2020</v>
      </c>
      <c r="E139" s="151"/>
      <c r="F139" s="23">
        <v>308</v>
      </c>
      <c r="G139" s="23"/>
      <c r="H139" s="25"/>
      <c r="I139" s="23"/>
      <c r="J139" s="25"/>
      <c r="K139" s="23"/>
      <c r="L139" s="25"/>
      <c r="M139" s="23"/>
      <c r="N139" s="25"/>
      <c r="O139" s="23"/>
      <c r="P139" s="23"/>
      <c r="Q139" s="25"/>
      <c r="R139" s="89">
        <v>2020</v>
      </c>
      <c r="S139" s="204"/>
      <c r="T139" s="111"/>
      <c r="U139" s="184"/>
    </row>
    <row r="140" spans="1:21" ht="11.25" x14ac:dyDescent="0.2">
      <c r="A140" s="26"/>
      <c r="B140" s="22"/>
      <c r="C140" s="107"/>
      <c r="D140" s="50"/>
      <c r="E140" s="32"/>
      <c r="F140" s="124"/>
      <c r="G140" s="124"/>
      <c r="H140" s="124"/>
      <c r="I140" s="124"/>
      <c r="J140" s="124"/>
      <c r="K140" s="124"/>
      <c r="L140" s="124"/>
      <c r="M140" s="124"/>
      <c r="N140" s="124"/>
      <c r="O140" s="124"/>
      <c r="P140" s="130"/>
      <c r="Q140" s="124"/>
      <c r="R140" s="89"/>
      <c r="S140" s="197"/>
      <c r="T140" s="111"/>
      <c r="U140" s="184"/>
    </row>
    <row r="141" spans="1:21" ht="23.1" customHeight="1" x14ac:dyDescent="0.2">
      <c r="A141" s="399" t="s">
        <v>3298</v>
      </c>
      <c r="B141" s="399"/>
      <c r="C141" s="399"/>
      <c r="D141" s="399"/>
      <c r="E141" s="399"/>
      <c r="F141" s="399"/>
      <c r="G141" s="399"/>
      <c r="H141" s="399"/>
      <c r="I141" s="399"/>
      <c r="J141" s="399"/>
      <c r="K141" s="399"/>
      <c r="L141" s="398" t="s">
        <v>3299</v>
      </c>
      <c r="M141" s="398"/>
      <c r="N141" s="398"/>
      <c r="O141" s="398"/>
      <c r="P141" s="398"/>
      <c r="Q141" s="398"/>
      <c r="R141" s="398"/>
      <c r="S141" s="398"/>
      <c r="T141" s="398"/>
      <c r="U141" s="398"/>
    </row>
    <row r="142" spans="1:21" x14ac:dyDescent="0.2">
      <c r="A142" s="81" t="s">
        <v>125</v>
      </c>
      <c r="B142" s="2"/>
      <c r="C142" s="93"/>
      <c r="D142" s="94"/>
      <c r="F142" s="253"/>
      <c r="R142" s="194"/>
      <c r="S142" s="194"/>
      <c r="T142" s="95"/>
      <c r="U142" s="184"/>
    </row>
    <row r="143" spans="1:21" x14ac:dyDescent="0.2">
      <c r="A143" s="173" t="s">
        <v>126</v>
      </c>
      <c r="B143" s="14"/>
      <c r="D143" s="51"/>
      <c r="F143" s="253"/>
      <c r="R143" s="90"/>
      <c r="U143" s="184"/>
    </row>
    <row r="144" spans="1:21" ht="33.75" x14ac:dyDescent="0.2">
      <c r="A144" s="303" t="s">
        <v>2</v>
      </c>
      <c r="B144" s="99"/>
      <c r="C144" s="309" t="s">
        <v>3</v>
      </c>
      <c r="D144" s="304" t="s">
        <v>4</v>
      </c>
      <c r="E144" s="411" t="s">
        <v>5</v>
      </c>
      <c r="F144" s="385"/>
      <c r="G144" s="385"/>
      <c r="H144" s="385"/>
      <c r="I144" s="385"/>
      <c r="J144" s="385"/>
      <c r="K144" s="385"/>
      <c r="L144" s="393" t="s">
        <v>6</v>
      </c>
      <c r="M144" s="393"/>
      <c r="N144" s="393"/>
      <c r="O144" s="393"/>
      <c r="P144" s="393"/>
      <c r="Q144" s="412"/>
      <c r="R144" s="316" t="s">
        <v>7</v>
      </c>
      <c r="S144" s="316" t="s">
        <v>8</v>
      </c>
      <c r="T144" s="100"/>
      <c r="U144" s="311" t="s">
        <v>9</v>
      </c>
    </row>
    <row r="145" spans="1:21" ht="11.25" x14ac:dyDescent="0.2">
      <c r="A145" s="307"/>
      <c r="B145" s="103"/>
      <c r="C145" s="319"/>
      <c r="D145" s="308"/>
      <c r="E145" s="104" t="s">
        <v>10</v>
      </c>
      <c r="F145" s="104" t="s">
        <v>11</v>
      </c>
      <c r="G145" s="104" t="s">
        <v>12</v>
      </c>
      <c r="H145" s="104" t="s">
        <v>13</v>
      </c>
      <c r="I145" s="104" t="s">
        <v>14</v>
      </c>
      <c r="J145" s="104" t="s">
        <v>15</v>
      </c>
      <c r="K145" s="104" t="s">
        <v>16</v>
      </c>
      <c r="L145" s="104" t="s">
        <v>17</v>
      </c>
      <c r="M145" s="104" t="s">
        <v>18</v>
      </c>
      <c r="N145" s="104" t="s">
        <v>19</v>
      </c>
      <c r="O145" s="104" t="s">
        <v>20</v>
      </c>
      <c r="P145" s="104" t="s">
        <v>21</v>
      </c>
      <c r="Q145" s="10" t="s">
        <v>22</v>
      </c>
      <c r="R145" s="318"/>
      <c r="S145" s="318"/>
      <c r="T145" s="105"/>
      <c r="U145" s="313"/>
    </row>
    <row r="146" spans="1:21" ht="9.9499999999999993" customHeight="1" x14ac:dyDescent="0.2">
      <c r="A146" s="2"/>
      <c r="B146" s="2"/>
      <c r="C146" s="93"/>
      <c r="D146" s="94"/>
      <c r="E146" s="9"/>
      <c r="F146" s="9"/>
      <c r="G146" s="9"/>
      <c r="H146" s="9"/>
      <c r="I146" s="9"/>
      <c r="J146" s="9"/>
      <c r="K146" s="9"/>
      <c r="L146" s="9"/>
      <c r="M146" s="9"/>
      <c r="N146" s="9"/>
      <c r="O146" s="9"/>
      <c r="P146" s="9"/>
      <c r="R146" s="194"/>
      <c r="S146" s="194"/>
      <c r="T146" s="95"/>
      <c r="U146" s="184"/>
    </row>
    <row r="147" spans="1:21" ht="11.25" x14ac:dyDescent="0.2">
      <c r="A147" s="410" t="s">
        <v>268</v>
      </c>
      <c r="B147" s="410"/>
      <c r="C147" s="410"/>
      <c r="D147" s="410"/>
      <c r="E147" s="410"/>
      <c r="F147" s="410"/>
      <c r="G147" s="410"/>
      <c r="H147" s="410"/>
      <c r="I147" s="410"/>
      <c r="J147" s="410"/>
      <c r="K147" s="410"/>
      <c r="L147" s="409" t="s">
        <v>128</v>
      </c>
      <c r="M147" s="409"/>
      <c r="N147" s="409"/>
      <c r="O147" s="409"/>
      <c r="P147" s="409"/>
      <c r="Q147" s="409"/>
      <c r="R147" s="409"/>
      <c r="S147" s="409"/>
      <c r="T147" s="409"/>
      <c r="U147" s="409"/>
    </row>
    <row r="148" spans="1:21" ht="9.9499999999999993" customHeight="1" x14ac:dyDescent="0.2">
      <c r="A148" s="51"/>
      <c r="B148" s="51"/>
      <c r="D148" s="51"/>
      <c r="E148" s="348"/>
      <c r="F148" s="348"/>
      <c r="G148" s="348"/>
      <c r="H148" s="348"/>
      <c r="I148" s="348"/>
      <c r="J148" s="348"/>
      <c r="K148" s="348"/>
      <c r="L148" s="348"/>
      <c r="M148" s="348"/>
      <c r="N148" s="348"/>
      <c r="O148" s="348"/>
      <c r="P148" s="348"/>
      <c r="Q148" s="348"/>
      <c r="R148" s="90"/>
      <c r="U148" s="184"/>
    </row>
    <row r="149" spans="1:21" ht="11.25" x14ac:dyDescent="0.2">
      <c r="A149" s="26" t="s">
        <v>269</v>
      </c>
      <c r="B149" s="27"/>
      <c r="C149" s="122" t="s">
        <v>27</v>
      </c>
      <c r="D149" s="110">
        <v>2019</v>
      </c>
      <c r="E149" s="151" t="s">
        <v>270</v>
      </c>
      <c r="F149" s="23">
        <v>157</v>
      </c>
      <c r="G149" s="23">
        <v>147</v>
      </c>
      <c r="H149" s="23">
        <v>148</v>
      </c>
      <c r="I149" s="23">
        <v>147</v>
      </c>
      <c r="J149" s="23">
        <v>143</v>
      </c>
      <c r="K149" s="23">
        <v>126</v>
      </c>
      <c r="L149" s="23">
        <v>154</v>
      </c>
      <c r="M149" s="23">
        <v>152</v>
      </c>
      <c r="N149" s="23">
        <v>157</v>
      </c>
      <c r="O149" s="23">
        <v>167</v>
      </c>
      <c r="P149" s="23">
        <v>163</v>
      </c>
      <c r="Q149" s="23">
        <v>151</v>
      </c>
      <c r="R149" s="89">
        <v>2019</v>
      </c>
      <c r="S149" s="204" t="s">
        <v>41</v>
      </c>
      <c r="T149" s="111"/>
      <c r="U149" s="184" t="s">
        <v>271</v>
      </c>
    </row>
    <row r="150" spans="1:21" ht="11.25" x14ac:dyDescent="0.2">
      <c r="A150" s="2"/>
      <c r="B150" s="27"/>
      <c r="C150" s="116"/>
      <c r="D150" s="110">
        <v>2020</v>
      </c>
      <c r="E150" s="151"/>
      <c r="F150" s="23">
        <v>162</v>
      </c>
      <c r="G150" s="120"/>
      <c r="H150" s="120"/>
      <c r="I150" s="120"/>
      <c r="J150" s="23"/>
      <c r="K150" s="23"/>
      <c r="L150" s="23"/>
      <c r="M150" s="23"/>
      <c r="N150" s="23"/>
      <c r="O150" s="23"/>
      <c r="P150" s="23"/>
      <c r="Q150" s="23"/>
      <c r="R150" s="89">
        <v>2020</v>
      </c>
      <c r="S150" s="204"/>
      <c r="T150" s="111"/>
      <c r="U150" s="184"/>
    </row>
    <row r="151" spans="1:21" ht="9.9499999999999993" customHeight="1" x14ac:dyDescent="0.2">
      <c r="A151" s="2"/>
      <c r="B151" s="27"/>
      <c r="C151" s="116"/>
      <c r="D151" s="110"/>
      <c r="E151" s="23"/>
      <c r="F151" s="25"/>
      <c r="G151" s="23"/>
      <c r="H151" s="25"/>
      <c r="I151" s="23"/>
      <c r="J151" s="25"/>
      <c r="K151" s="23"/>
      <c r="L151" s="25"/>
      <c r="M151" s="23"/>
      <c r="N151" s="25"/>
      <c r="O151" s="23"/>
      <c r="P151" s="23"/>
      <c r="Q151" s="25"/>
      <c r="R151" s="89"/>
      <c r="S151" s="204"/>
      <c r="T151" s="111"/>
      <c r="U151" s="184"/>
    </row>
    <row r="152" spans="1:21" ht="11.25" x14ac:dyDescent="0.2">
      <c r="A152" s="26" t="s">
        <v>272</v>
      </c>
      <c r="B152" s="27"/>
      <c r="C152" s="122" t="s">
        <v>27</v>
      </c>
      <c r="D152" s="110">
        <v>2019</v>
      </c>
      <c r="E152" s="23">
        <v>198</v>
      </c>
      <c r="F152" s="23">
        <v>17.600000000000001</v>
      </c>
      <c r="G152" s="23">
        <v>15.8</v>
      </c>
      <c r="H152" s="23">
        <v>16</v>
      </c>
      <c r="I152" s="23">
        <v>17.399999999999999</v>
      </c>
      <c r="J152" s="23">
        <v>17.7</v>
      </c>
      <c r="K152" s="23">
        <v>14.7</v>
      </c>
      <c r="L152" s="23">
        <v>17.3</v>
      </c>
      <c r="M152" s="23">
        <v>16.7</v>
      </c>
      <c r="N152" s="23">
        <v>16</v>
      </c>
      <c r="O152" s="23">
        <v>16.8</v>
      </c>
      <c r="P152" s="23">
        <v>16.100000000000001</v>
      </c>
      <c r="Q152" s="23">
        <v>15.5</v>
      </c>
      <c r="R152" s="89">
        <v>2019</v>
      </c>
      <c r="S152" s="204" t="s">
        <v>41</v>
      </c>
      <c r="T152" s="111"/>
      <c r="U152" s="184" t="s">
        <v>273</v>
      </c>
    </row>
    <row r="153" spans="1:21" ht="11.25" x14ac:dyDescent="0.2">
      <c r="A153" s="2"/>
      <c r="B153" s="27"/>
      <c r="C153" s="116"/>
      <c r="D153" s="110">
        <v>2020</v>
      </c>
      <c r="E153" s="23"/>
      <c r="F153" s="23">
        <v>17.3</v>
      </c>
      <c r="G153" s="23"/>
      <c r="H153" s="37"/>
      <c r="I153" s="23"/>
      <c r="J153" s="37"/>
      <c r="K153" s="23"/>
      <c r="L153" s="23"/>
      <c r="M153" s="37"/>
      <c r="N153" s="37"/>
      <c r="O153" s="23"/>
      <c r="P153" s="23"/>
      <c r="Q153" s="23"/>
      <c r="R153" s="89">
        <v>2020</v>
      </c>
      <c r="S153" s="204"/>
      <c r="T153" s="111"/>
      <c r="U153" s="184"/>
    </row>
    <row r="154" spans="1:21" ht="9.9499999999999993" customHeight="1" x14ac:dyDescent="0.2">
      <c r="A154" s="2"/>
      <c r="B154" s="27"/>
      <c r="C154" s="116"/>
      <c r="D154" s="110"/>
      <c r="E154" s="23"/>
      <c r="F154" s="25"/>
      <c r="G154" s="23"/>
      <c r="H154" s="25"/>
      <c r="I154" s="23"/>
      <c r="J154" s="25"/>
      <c r="K154" s="23"/>
      <c r="L154" s="25"/>
      <c r="M154" s="23"/>
      <c r="N154" s="25"/>
      <c r="O154" s="23"/>
      <c r="P154" s="23"/>
      <c r="Q154" s="25"/>
      <c r="R154" s="89"/>
      <c r="S154" s="204"/>
      <c r="T154" s="111"/>
      <c r="U154" s="184"/>
    </row>
    <row r="155" spans="1:21" ht="11.25" x14ac:dyDescent="0.2">
      <c r="A155" s="26" t="s">
        <v>274</v>
      </c>
      <c r="B155" s="27"/>
      <c r="C155" s="116" t="s">
        <v>134</v>
      </c>
      <c r="D155" s="110">
        <v>2019</v>
      </c>
      <c r="E155" s="151" t="s">
        <v>275</v>
      </c>
      <c r="F155" s="262">
        <v>963</v>
      </c>
      <c r="G155" s="262">
        <v>878</v>
      </c>
      <c r="H155" s="262">
        <v>829</v>
      </c>
      <c r="I155" s="262">
        <v>643</v>
      </c>
      <c r="J155" s="262">
        <v>849</v>
      </c>
      <c r="K155" s="262">
        <v>636</v>
      </c>
      <c r="L155" s="262">
        <v>759</v>
      </c>
      <c r="M155" s="262">
        <v>762</v>
      </c>
      <c r="N155" s="262">
        <v>776</v>
      </c>
      <c r="O155" s="151" t="s">
        <v>276</v>
      </c>
      <c r="P155" s="151" t="s">
        <v>277</v>
      </c>
      <c r="Q155" s="262">
        <v>963</v>
      </c>
      <c r="R155" s="89">
        <v>2019</v>
      </c>
      <c r="S155" s="204" t="s">
        <v>134</v>
      </c>
      <c r="T155" s="111"/>
      <c r="U155" s="184" t="s">
        <v>278</v>
      </c>
    </row>
    <row r="156" spans="1:21" ht="11.25" x14ac:dyDescent="0.2">
      <c r="A156" s="2"/>
      <c r="B156" s="27"/>
      <c r="C156" s="116"/>
      <c r="D156" s="110">
        <v>2020</v>
      </c>
      <c r="E156" s="151"/>
      <c r="F156" s="151" t="s">
        <v>279</v>
      </c>
      <c r="G156" s="151"/>
      <c r="H156" s="151"/>
      <c r="I156" s="151"/>
      <c r="J156" s="151"/>
      <c r="K156" s="151"/>
      <c r="L156" s="151"/>
      <c r="M156" s="151"/>
      <c r="N156" s="151"/>
      <c r="O156" s="151"/>
      <c r="P156" s="151"/>
      <c r="Q156" s="151"/>
      <c r="R156" s="89">
        <v>2020</v>
      </c>
      <c r="S156" s="204"/>
      <c r="T156" s="111"/>
      <c r="U156" s="184"/>
    </row>
    <row r="157" spans="1:21" ht="9.9499999999999993" customHeight="1" x14ac:dyDescent="0.2">
      <c r="A157" s="2"/>
      <c r="B157" s="27"/>
      <c r="C157" s="116"/>
      <c r="D157" s="110"/>
      <c r="E157" s="151"/>
      <c r="F157" s="151"/>
      <c r="G157" s="151"/>
      <c r="H157" s="151"/>
      <c r="I157" s="151"/>
      <c r="J157" s="151"/>
      <c r="K157" s="151"/>
      <c r="L157" s="151"/>
      <c r="M157" s="151"/>
      <c r="N157" s="151"/>
      <c r="O157" s="151"/>
      <c r="P157" s="151"/>
      <c r="Q157" s="151"/>
      <c r="R157" s="89"/>
      <c r="S157" s="204"/>
      <c r="T157" s="111"/>
      <c r="U157" s="184"/>
    </row>
    <row r="158" spans="1:21" ht="11.25" x14ac:dyDescent="0.2">
      <c r="A158" s="26" t="s">
        <v>280</v>
      </c>
      <c r="B158" s="22"/>
      <c r="C158" s="109" t="s">
        <v>134</v>
      </c>
      <c r="D158" s="110">
        <v>2019</v>
      </c>
      <c r="E158" s="151" t="s">
        <v>281</v>
      </c>
      <c r="F158" s="151" t="s">
        <v>282</v>
      </c>
      <c r="G158" s="151" t="s">
        <v>283</v>
      </c>
      <c r="H158" s="151" t="s">
        <v>284</v>
      </c>
      <c r="I158" s="151" t="s">
        <v>285</v>
      </c>
      <c r="J158" s="151" t="s">
        <v>286</v>
      </c>
      <c r="K158" s="151" t="s">
        <v>287</v>
      </c>
      <c r="L158" s="151" t="s">
        <v>288</v>
      </c>
      <c r="M158" s="151" t="s">
        <v>289</v>
      </c>
      <c r="N158" s="151" t="s">
        <v>290</v>
      </c>
      <c r="O158" s="151" t="s">
        <v>291</v>
      </c>
      <c r="P158" s="151" t="s">
        <v>292</v>
      </c>
      <c r="Q158" s="151" t="s">
        <v>293</v>
      </c>
      <c r="R158" s="89">
        <v>2019</v>
      </c>
      <c r="S158" s="204" t="s">
        <v>134</v>
      </c>
      <c r="T158" s="111"/>
      <c r="U158" s="184" t="s">
        <v>294</v>
      </c>
    </row>
    <row r="159" spans="1:21" ht="11.25" x14ac:dyDescent="0.2">
      <c r="A159" s="22"/>
      <c r="B159" s="22"/>
      <c r="C159" s="109"/>
      <c r="D159" s="110">
        <v>2020</v>
      </c>
      <c r="E159" s="151"/>
      <c r="F159" s="151" t="s">
        <v>295</v>
      </c>
      <c r="G159" s="151"/>
      <c r="H159" s="151"/>
      <c r="I159" s="151"/>
      <c r="J159" s="151"/>
      <c r="K159" s="151"/>
      <c r="L159" s="151"/>
      <c r="M159" s="151"/>
      <c r="N159" s="151"/>
      <c r="O159" s="151"/>
      <c r="P159" s="151"/>
      <c r="Q159" s="151"/>
      <c r="R159" s="89">
        <v>2020</v>
      </c>
      <c r="S159" s="204"/>
      <c r="T159" s="111"/>
      <c r="U159" s="184"/>
    </row>
    <row r="160" spans="1:21" ht="9.9499999999999993" customHeight="1" x14ac:dyDescent="0.2">
      <c r="A160" s="22"/>
      <c r="B160" s="22"/>
      <c r="C160" s="109"/>
      <c r="D160" s="110"/>
      <c r="E160" s="151"/>
      <c r="F160" s="151"/>
      <c r="G160" s="151"/>
      <c r="H160" s="151"/>
      <c r="I160" s="151"/>
      <c r="J160" s="151"/>
      <c r="K160" s="151"/>
      <c r="L160" s="151"/>
      <c r="M160" s="151"/>
      <c r="N160" s="151"/>
      <c r="O160" s="151"/>
      <c r="P160" s="151"/>
      <c r="Q160" s="151"/>
      <c r="R160" s="89"/>
      <c r="S160" s="204"/>
      <c r="T160" s="111"/>
      <c r="U160" s="184"/>
    </row>
    <row r="161" spans="1:21" ht="11.25" x14ac:dyDescent="0.2">
      <c r="A161" s="26" t="s">
        <v>296</v>
      </c>
      <c r="B161" s="22"/>
      <c r="C161" s="109" t="s">
        <v>134</v>
      </c>
      <c r="D161" s="110">
        <v>2019</v>
      </c>
      <c r="E161" s="151" t="s">
        <v>297</v>
      </c>
      <c r="F161" s="262">
        <v>313</v>
      </c>
      <c r="G161" s="262">
        <v>436</v>
      </c>
      <c r="H161" s="262">
        <v>465</v>
      </c>
      <c r="I161" s="262">
        <v>358</v>
      </c>
      <c r="J161" s="262">
        <v>473</v>
      </c>
      <c r="K161" s="262">
        <v>271</v>
      </c>
      <c r="L161" s="262">
        <v>320</v>
      </c>
      <c r="M161" s="262">
        <v>314</v>
      </c>
      <c r="N161" s="262">
        <v>391</v>
      </c>
      <c r="O161" s="262">
        <v>436</v>
      </c>
      <c r="P161" s="262">
        <v>424</v>
      </c>
      <c r="Q161" s="262">
        <v>481</v>
      </c>
      <c r="R161" s="89">
        <v>2019</v>
      </c>
      <c r="S161" s="204" t="s">
        <v>134</v>
      </c>
      <c r="T161" s="111"/>
      <c r="U161" s="184" t="s">
        <v>298</v>
      </c>
    </row>
    <row r="162" spans="1:21" ht="11.25" x14ac:dyDescent="0.2">
      <c r="A162" s="27"/>
      <c r="B162" s="27"/>
      <c r="C162" s="116"/>
      <c r="D162" s="110">
        <v>2020</v>
      </c>
      <c r="E162" s="151"/>
      <c r="F162" s="262">
        <v>342</v>
      </c>
      <c r="G162" s="151"/>
      <c r="H162" s="151"/>
      <c r="I162" s="151"/>
      <c r="J162" s="151"/>
      <c r="K162" s="151"/>
      <c r="L162" s="151"/>
      <c r="M162" s="151"/>
      <c r="N162" s="151"/>
      <c r="O162" s="151"/>
      <c r="P162" s="151"/>
      <c r="Q162" s="151"/>
      <c r="R162" s="89">
        <v>2020</v>
      </c>
      <c r="S162" s="204"/>
      <c r="T162" s="111"/>
      <c r="U162" s="184"/>
    </row>
    <row r="163" spans="1:21" ht="9.9499999999999993" customHeight="1" x14ac:dyDescent="0.2">
      <c r="A163" s="27"/>
      <c r="B163" s="27"/>
      <c r="C163" s="116"/>
      <c r="D163" s="110"/>
      <c r="E163" s="151"/>
      <c r="F163" s="151"/>
      <c r="G163" s="151"/>
      <c r="H163" s="151"/>
      <c r="I163" s="151"/>
      <c r="J163" s="151"/>
      <c r="K163" s="151"/>
      <c r="L163" s="151"/>
      <c r="M163" s="151"/>
      <c r="N163" s="151"/>
      <c r="O163" s="151"/>
      <c r="P163" s="151"/>
      <c r="Q163" s="151"/>
      <c r="R163" s="89"/>
      <c r="S163" s="204"/>
      <c r="T163" s="111"/>
      <c r="U163" s="184"/>
    </row>
    <row r="164" spans="1:21" x14ac:dyDescent="0.2">
      <c r="A164" s="8" t="s">
        <v>299</v>
      </c>
      <c r="B164" s="22"/>
      <c r="C164" s="122" t="s">
        <v>27</v>
      </c>
      <c r="D164" s="110">
        <v>2019</v>
      </c>
      <c r="E164" s="19" t="s">
        <v>3259</v>
      </c>
      <c r="F164" s="262">
        <v>87.2</v>
      </c>
      <c r="G164" s="262">
        <v>78.900000000000006</v>
      </c>
      <c r="H164" s="262">
        <v>87.3</v>
      </c>
      <c r="I164" s="262">
        <v>90</v>
      </c>
      <c r="J164" s="262">
        <v>89.7</v>
      </c>
      <c r="K164" s="262">
        <v>88.9</v>
      </c>
      <c r="L164" s="262">
        <v>91.6</v>
      </c>
      <c r="M164" s="262">
        <v>90.6</v>
      </c>
      <c r="N164" s="262">
        <v>87.2</v>
      </c>
      <c r="O164" s="262">
        <v>94.8</v>
      </c>
      <c r="P164" s="262">
        <v>86</v>
      </c>
      <c r="Q164" s="114" t="s">
        <v>3260</v>
      </c>
      <c r="R164" s="89">
        <v>2019</v>
      </c>
      <c r="S164" s="204" t="s">
        <v>41</v>
      </c>
      <c r="T164" s="111"/>
      <c r="U164" s="184" t="s">
        <v>300</v>
      </c>
    </row>
    <row r="165" spans="1:21" ht="11.25" x14ac:dyDescent="0.2">
      <c r="A165" s="96"/>
      <c r="B165" s="22"/>
      <c r="C165" s="109"/>
      <c r="D165" s="110">
        <v>2020</v>
      </c>
      <c r="E165" s="19"/>
      <c r="F165" s="262">
        <v>83.8</v>
      </c>
      <c r="G165" s="115"/>
      <c r="H165" s="114"/>
      <c r="I165" s="115"/>
      <c r="J165" s="114"/>
      <c r="K165" s="114"/>
      <c r="L165" s="114"/>
      <c r="M165" s="115"/>
      <c r="N165" s="114"/>
      <c r="O165" s="114"/>
      <c r="P165" s="114"/>
      <c r="Q165" s="114"/>
      <c r="R165" s="89">
        <v>2020</v>
      </c>
      <c r="S165" s="204"/>
      <c r="T165" s="111"/>
      <c r="U165" s="184" t="s">
        <v>118</v>
      </c>
    </row>
    <row r="166" spans="1:21" ht="11.25" x14ac:dyDescent="0.2">
      <c r="A166" s="42" t="s">
        <v>117</v>
      </c>
      <c r="B166" s="22"/>
      <c r="C166" s="109"/>
      <c r="D166" s="110"/>
      <c r="E166" s="23"/>
      <c r="F166" s="114"/>
      <c r="G166" s="114"/>
      <c r="H166" s="114"/>
      <c r="I166" s="114"/>
      <c r="J166" s="114"/>
      <c r="K166" s="114"/>
      <c r="L166" s="114"/>
      <c r="M166" s="114"/>
      <c r="N166" s="114"/>
      <c r="O166" s="114"/>
      <c r="P166" s="114"/>
      <c r="Q166" s="114"/>
      <c r="R166" s="89"/>
      <c r="S166" s="204"/>
      <c r="T166" s="111"/>
      <c r="U166" s="184"/>
    </row>
    <row r="167" spans="1:21" ht="11.25" x14ac:dyDescent="0.2">
      <c r="A167" s="126" t="s">
        <v>301</v>
      </c>
      <c r="B167" s="22"/>
      <c r="C167" s="122" t="s">
        <v>27</v>
      </c>
      <c r="D167" s="110">
        <v>2019</v>
      </c>
      <c r="E167" s="37" t="s">
        <v>3261</v>
      </c>
      <c r="F167" s="262">
        <v>5.6</v>
      </c>
      <c r="G167" s="262">
        <v>5.3</v>
      </c>
      <c r="H167" s="262">
        <v>5.9</v>
      </c>
      <c r="I167" s="262">
        <v>6.2</v>
      </c>
      <c r="J167" s="262">
        <v>6</v>
      </c>
      <c r="K167" s="262">
        <v>5.7</v>
      </c>
      <c r="L167" s="262">
        <v>5.8</v>
      </c>
      <c r="M167" s="262">
        <v>5.8</v>
      </c>
      <c r="N167" s="262">
        <v>5.7</v>
      </c>
      <c r="O167" s="262">
        <v>6.1</v>
      </c>
      <c r="P167" s="262">
        <v>5.8</v>
      </c>
      <c r="Q167" s="262">
        <v>6</v>
      </c>
      <c r="R167" s="89">
        <v>2019</v>
      </c>
      <c r="S167" s="204" t="s">
        <v>41</v>
      </c>
      <c r="T167" s="111"/>
      <c r="U167" s="184" t="s">
        <v>302</v>
      </c>
    </row>
    <row r="168" spans="1:21" ht="11.25" x14ac:dyDescent="0.2">
      <c r="A168" s="26"/>
      <c r="B168" s="22"/>
      <c r="C168" s="109"/>
      <c r="D168" s="110">
        <v>2020</v>
      </c>
      <c r="E168" s="23"/>
      <c r="F168" s="262">
        <v>5.9</v>
      </c>
      <c r="G168" s="114"/>
      <c r="H168" s="114"/>
      <c r="I168" s="114"/>
      <c r="J168" s="115"/>
      <c r="K168" s="114"/>
      <c r="L168" s="114"/>
      <c r="M168" s="114"/>
      <c r="N168" s="114"/>
      <c r="O168" s="114"/>
      <c r="P168" s="114"/>
      <c r="Q168" s="114"/>
      <c r="R168" s="89">
        <v>2020</v>
      </c>
      <c r="S168" s="204"/>
      <c r="T168" s="111"/>
      <c r="U168" s="184"/>
    </row>
    <row r="169" spans="1:21" ht="9" customHeight="1" x14ac:dyDescent="0.2">
      <c r="A169" s="26"/>
      <c r="B169" s="22"/>
      <c r="C169" s="109"/>
      <c r="D169" s="110"/>
      <c r="E169" s="23"/>
      <c r="F169" s="114"/>
      <c r="G169" s="114"/>
      <c r="H169" s="114"/>
      <c r="I169" s="114"/>
      <c r="J169" s="114"/>
      <c r="K169" s="114"/>
      <c r="L169" s="114"/>
      <c r="M169" s="114"/>
      <c r="N169" s="114"/>
      <c r="O169" s="114"/>
      <c r="P169" s="114"/>
      <c r="Q169" s="114"/>
      <c r="R169" s="89"/>
      <c r="S169" s="204"/>
      <c r="T169" s="111"/>
      <c r="U169" s="184"/>
    </row>
    <row r="170" spans="1:21" ht="11.25" x14ac:dyDescent="0.2">
      <c r="A170" s="42" t="s">
        <v>303</v>
      </c>
      <c r="B170" s="22"/>
      <c r="C170" s="109"/>
      <c r="D170" s="110"/>
      <c r="E170" s="23"/>
      <c r="F170" s="114"/>
      <c r="G170" s="114"/>
      <c r="H170" s="114"/>
      <c r="I170" s="114"/>
      <c r="J170" s="114"/>
      <c r="K170" s="114"/>
      <c r="L170" s="114"/>
      <c r="M170" s="114"/>
      <c r="N170" s="114"/>
      <c r="O170" s="114"/>
      <c r="P170" s="114"/>
      <c r="Q170" s="114"/>
      <c r="R170" s="89"/>
      <c r="S170" s="204"/>
      <c r="T170" s="111"/>
      <c r="U170" s="184"/>
    </row>
    <row r="171" spans="1:21" ht="11.25" x14ac:dyDescent="0.2">
      <c r="A171" s="26" t="s">
        <v>304</v>
      </c>
      <c r="B171" s="22"/>
      <c r="C171" s="122" t="s">
        <v>27</v>
      </c>
      <c r="D171" s="110">
        <v>2019</v>
      </c>
      <c r="E171" s="23" t="s">
        <v>3262</v>
      </c>
      <c r="F171" s="262">
        <v>44</v>
      </c>
      <c r="G171" s="262">
        <v>40.5</v>
      </c>
      <c r="H171" s="262">
        <v>44.2</v>
      </c>
      <c r="I171" s="262">
        <v>46.3</v>
      </c>
      <c r="J171" s="262">
        <v>45.4</v>
      </c>
      <c r="K171" s="262">
        <v>45.2</v>
      </c>
      <c r="L171" s="262">
        <v>45.7</v>
      </c>
      <c r="M171" s="262">
        <v>45.4</v>
      </c>
      <c r="N171" s="262">
        <v>43.7</v>
      </c>
      <c r="O171" s="262">
        <v>46.2</v>
      </c>
      <c r="P171" s="262">
        <v>42.2</v>
      </c>
      <c r="Q171" s="114" t="s">
        <v>3263</v>
      </c>
      <c r="R171" s="89">
        <v>2019</v>
      </c>
      <c r="S171" s="204" t="s">
        <v>41</v>
      </c>
      <c r="T171" s="111"/>
      <c r="U171" s="184" t="s">
        <v>305</v>
      </c>
    </row>
    <row r="172" spans="1:21" ht="11.25" x14ac:dyDescent="0.2">
      <c r="A172" s="26"/>
      <c r="B172" s="22"/>
      <c r="C172" s="109"/>
      <c r="D172" s="110">
        <v>2020</v>
      </c>
      <c r="E172" s="23"/>
      <c r="F172" s="262">
        <v>41.4</v>
      </c>
      <c r="G172" s="114"/>
      <c r="H172" s="114"/>
      <c r="I172" s="114"/>
      <c r="J172" s="114"/>
      <c r="K172" s="114"/>
      <c r="L172" s="114"/>
      <c r="M172" s="114"/>
      <c r="N172" s="114"/>
      <c r="O172" s="115"/>
      <c r="P172" s="114"/>
      <c r="Q172" s="114"/>
      <c r="R172" s="89">
        <v>2020</v>
      </c>
      <c r="S172" s="204"/>
      <c r="T172" s="111"/>
      <c r="U172" s="184"/>
    </row>
    <row r="173" spans="1:21" ht="9" customHeight="1" x14ac:dyDescent="0.2">
      <c r="A173" s="26"/>
      <c r="B173" s="22"/>
      <c r="C173" s="109"/>
      <c r="D173" s="110"/>
      <c r="E173" s="23"/>
      <c r="F173" s="114"/>
      <c r="G173" s="114"/>
      <c r="H173" s="114"/>
      <c r="I173" s="114"/>
      <c r="J173" s="114"/>
      <c r="K173" s="114"/>
      <c r="L173" s="114"/>
      <c r="M173" s="114"/>
      <c r="N173" s="114"/>
      <c r="O173" s="114"/>
      <c r="P173" s="114"/>
      <c r="Q173" s="114"/>
      <c r="R173" s="89"/>
      <c r="S173" s="204"/>
      <c r="T173" s="111"/>
      <c r="U173" s="184"/>
    </row>
    <row r="174" spans="1:21" ht="11.25" x14ac:dyDescent="0.2">
      <c r="A174" s="26" t="s">
        <v>306</v>
      </c>
      <c r="B174" s="22"/>
      <c r="C174" s="122" t="s">
        <v>27</v>
      </c>
      <c r="D174" s="110">
        <v>2019</v>
      </c>
      <c r="E174" s="23">
        <v>164</v>
      </c>
      <c r="F174" s="262">
        <v>14.2</v>
      </c>
      <c r="G174" s="262">
        <v>13.2</v>
      </c>
      <c r="H174" s="262">
        <v>14.6</v>
      </c>
      <c r="I174" s="262">
        <v>16.7</v>
      </c>
      <c r="J174" s="262">
        <v>13.7</v>
      </c>
      <c r="K174" s="262">
        <v>12.6</v>
      </c>
      <c r="L174" s="262">
        <v>11.3</v>
      </c>
      <c r="M174" s="262">
        <v>11.9</v>
      </c>
      <c r="N174" s="262">
        <v>14.6</v>
      </c>
      <c r="O174" s="262">
        <v>14.5</v>
      </c>
      <c r="P174" s="262">
        <v>14.1</v>
      </c>
      <c r="Q174" s="262">
        <v>12.7</v>
      </c>
      <c r="R174" s="89">
        <v>2019</v>
      </c>
      <c r="S174" s="204" t="s">
        <v>41</v>
      </c>
      <c r="T174" s="111"/>
      <c r="U174" s="184" t="s">
        <v>307</v>
      </c>
    </row>
    <row r="175" spans="1:21" ht="11.25" x14ac:dyDescent="0.2">
      <c r="A175" s="2"/>
      <c r="B175" s="2"/>
      <c r="C175" s="131"/>
      <c r="D175" s="110">
        <v>2020</v>
      </c>
      <c r="E175" s="23"/>
      <c r="F175" s="262">
        <v>14.7</v>
      </c>
      <c r="G175" s="114"/>
      <c r="H175" s="114"/>
      <c r="I175" s="114"/>
      <c r="J175" s="114"/>
      <c r="K175" s="114"/>
      <c r="L175" s="115"/>
      <c r="M175" s="114"/>
      <c r="N175" s="114"/>
      <c r="O175" s="114"/>
      <c r="P175" s="114"/>
      <c r="Q175" s="114"/>
      <c r="R175" s="89">
        <v>2020</v>
      </c>
      <c r="S175" s="204"/>
      <c r="T175" s="111"/>
      <c r="U175" s="184"/>
    </row>
    <row r="176" spans="1:21" ht="9" customHeight="1" x14ac:dyDescent="0.2">
      <c r="A176" s="2"/>
      <c r="B176" s="2"/>
      <c r="C176" s="131"/>
      <c r="D176" s="110"/>
      <c r="E176" s="23"/>
      <c r="F176" s="114"/>
      <c r="G176" s="114"/>
      <c r="H176" s="114"/>
      <c r="I176" s="114"/>
      <c r="J176" s="114"/>
      <c r="K176" s="114"/>
      <c r="L176" s="114"/>
      <c r="M176" s="114"/>
      <c r="N176" s="114"/>
      <c r="O176" s="114"/>
      <c r="P176" s="114"/>
      <c r="Q176" s="114"/>
      <c r="R176" s="89"/>
      <c r="S176" s="204"/>
      <c r="T176" s="111"/>
      <c r="U176" s="184"/>
    </row>
    <row r="177" spans="1:21" x14ac:dyDescent="0.2">
      <c r="A177" s="8" t="s">
        <v>308</v>
      </c>
      <c r="B177" s="16" t="s">
        <v>25</v>
      </c>
      <c r="C177" s="122" t="s">
        <v>27</v>
      </c>
      <c r="D177" s="110">
        <v>2019</v>
      </c>
      <c r="E177" s="151" t="s">
        <v>309</v>
      </c>
      <c r="F177" s="262">
        <v>123</v>
      </c>
      <c r="G177" s="326" t="s">
        <v>3239</v>
      </c>
      <c r="H177" s="262">
        <v>23.9</v>
      </c>
      <c r="I177" s="262">
        <v>44.3</v>
      </c>
      <c r="J177" s="262">
        <v>44.1</v>
      </c>
      <c r="K177" s="262">
        <v>12.7</v>
      </c>
      <c r="L177" s="326" t="s">
        <v>3239</v>
      </c>
      <c r="M177" s="262">
        <v>0.9</v>
      </c>
      <c r="N177" s="262">
        <v>281</v>
      </c>
      <c r="O177" s="262">
        <v>575</v>
      </c>
      <c r="P177" s="262">
        <v>555</v>
      </c>
      <c r="Q177" s="262">
        <v>485</v>
      </c>
      <c r="R177" s="89">
        <v>2019</v>
      </c>
      <c r="S177" s="204" t="s">
        <v>41</v>
      </c>
      <c r="T177" s="111"/>
      <c r="U177" s="184" t="s">
        <v>310</v>
      </c>
    </row>
    <row r="178" spans="1:21" ht="11.25" x14ac:dyDescent="0.2">
      <c r="A178" s="16"/>
      <c r="B178" s="16"/>
      <c r="C178" s="109"/>
      <c r="D178" s="110">
        <v>2020</v>
      </c>
      <c r="E178" s="151"/>
      <c r="F178" s="262">
        <v>29.1</v>
      </c>
      <c r="G178" s="227"/>
      <c r="H178" s="114"/>
      <c r="I178" s="114"/>
      <c r="J178" s="114"/>
      <c r="K178" s="114"/>
      <c r="L178" s="227"/>
      <c r="M178" s="115"/>
      <c r="N178" s="151"/>
      <c r="O178" s="151"/>
      <c r="P178" s="151"/>
      <c r="Q178" s="151"/>
      <c r="R178" s="89">
        <v>2020</v>
      </c>
      <c r="S178" s="204"/>
      <c r="T178" s="111"/>
      <c r="U178" s="184"/>
    </row>
    <row r="179" spans="1:21" ht="9" customHeight="1" x14ac:dyDescent="0.2">
      <c r="A179" s="16"/>
      <c r="B179" s="16"/>
      <c r="C179" s="109"/>
      <c r="D179" s="110"/>
      <c r="E179" s="23"/>
      <c r="F179" s="25"/>
      <c r="G179" s="23"/>
      <c r="H179" s="25"/>
      <c r="I179" s="23"/>
      <c r="J179" s="25"/>
      <c r="K179" s="23"/>
      <c r="L179" s="25"/>
      <c r="M179" s="23"/>
      <c r="N179" s="25"/>
      <c r="O179" s="23"/>
      <c r="P179" s="23"/>
      <c r="Q179" s="25"/>
      <c r="R179" s="89"/>
      <c r="S179" s="204"/>
      <c r="T179" s="111"/>
      <c r="U179" s="184"/>
    </row>
    <row r="180" spans="1:21" ht="11.25" x14ac:dyDescent="0.2">
      <c r="A180" s="26" t="s">
        <v>311</v>
      </c>
      <c r="B180" s="13" t="s">
        <v>25</v>
      </c>
      <c r="C180" s="122" t="s">
        <v>27</v>
      </c>
      <c r="D180" s="110">
        <v>2019</v>
      </c>
      <c r="E180" s="23">
        <v>424</v>
      </c>
      <c r="F180" s="262">
        <v>38.5</v>
      </c>
      <c r="G180" s="262">
        <v>36.1</v>
      </c>
      <c r="H180" s="262">
        <v>38.299999999999997</v>
      </c>
      <c r="I180" s="262">
        <v>31.1</v>
      </c>
      <c r="J180" s="262">
        <v>29.6</v>
      </c>
      <c r="K180" s="262">
        <v>26.9</v>
      </c>
      <c r="L180" s="262">
        <v>30.2</v>
      </c>
      <c r="M180" s="262">
        <v>37.200000000000003</v>
      </c>
      <c r="N180" s="262">
        <v>39.5</v>
      </c>
      <c r="O180" s="262">
        <v>44.6</v>
      </c>
      <c r="P180" s="262">
        <v>40.5</v>
      </c>
      <c r="Q180" s="262">
        <v>31.6</v>
      </c>
      <c r="R180" s="89">
        <v>2019</v>
      </c>
      <c r="S180" s="204" t="s">
        <v>41</v>
      </c>
      <c r="T180" s="111"/>
      <c r="U180" s="184" t="s">
        <v>312</v>
      </c>
    </row>
    <row r="181" spans="1:21" ht="11.25" x14ac:dyDescent="0.2">
      <c r="A181" s="96"/>
      <c r="B181" s="13"/>
      <c r="C181" s="109"/>
      <c r="D181" s="110">
        <v>2020</v>
      </c>
      <c r="E181" s="23"/>
      <c r="F181" s="262">
        <v>39.5</v>
      </c>
      <c r="G181" s="114"/>
      <c r="H181" s="114"/>
      <c r="I181" s="114"/>
      <c r="J181" s="114"/>
      <c r="K181" s="114"/>
      <c r="L181" s="114"/>
      <c r="M181" s="114"/>
      <c r="N181" s="114"/>
      <c r="O181" s="114"/>
      <c r="P181" s="114"/>
      <c r="Q181" s="114"/>
      <c r="R181" s="89">
        <v>2020</v>
      </c>
      <c r="S181" s="204"/>
      <c r="T181" s="111"/>
      <c r="U181" s="186"/>
    </row>
    <row r="182" spans="1:21" ht="11.25" x14ac:dyDescent="0.2">
      <c r="A182" s="16" t="s">
        <v>313</v>
      </c>
      <c r="B182" s="13"/>
      <c r="C182" s="109"/>
      <c r="D182" s="110"/>
      <c r="E182" s="23"/>
      <c r="F182" s="114"/>
      <c r="G182" s="114"/>
      <c r="H182" s="114"/>
      <c r="I182" s="114"/>
      <c r="J182" s="114"/>
      <c r="K182" s="114"/>
      <c r="L182" s="114"/>
      <c r="M182" s="114"/>
      <c r="N182" s="114"/>
      <c r="O182" s="114"/>
      <c r="P182" s="114"/>
      <c r="Q182" s="114"/>
      <c r="R182" s="89"/>
      <c r="S182" s="204"/>
      <c r="T182" s="111"/>
      <c r="U182" s="184" t="s">
        <v>314</v>
      </c>
    </row>
    <row r="183" spans="1:21" ht="11.25" x14ac:dyDescent="0.2">
      <c r="A183" s="26" t="s">
        <v>315</v>
      </c>
      <c r="B183" s="22"/>
      <c r="C183" s="122" t="s">
        <v>27</v>
      </c>
      <c r="D183" s="110">
        <v>2019</v>
      </c>
      <c r="E183" s="23">
        <v>279</v>
      </c>
      <c r="F183" s="262">
        <v>25.4</v>
      </c>
      <c r="G183" s="262">
        <v>24</v>
      </c>
      <c r="H183" s="262">
        <v>24.9</v>
      </c>
      <c r="I183" s="262">
        <v>21.4</v>
      </c>
      <c r="J183" s="262">
        <v>20.399999999999999</v>
      </c>
      <c r="K183" s="262">
        <v>19.100000000000001</v>
      </c>
      <c r="L183" s="262">
        <v>20.6</v>
      </c>
      <c r="M183" s="262">
        <v>24.4</v>
      </c>
      <c r="N183" s="262">
        <v>25.1</v>
      </c>
      <c r="O183" s="262">
        <v>27.4</v>
      </c>
      <c r="P183" s="262">
        <v>26.5</v>
      </c>
      <c r="Q183" s="262">
        <v>19.399999999999999</v>
      </c>
      <c r="R183" s="89">
        <v>2019</v>
      </c>
      <c r="S183" s="204" t="s">
        <v>41</v>
      </c>
      <c r="T183" s="111"/>
      <c r="U183" s="184" t="s">
        <v>316</v>
      </c>
    </row>
    <row r="184" spans="1:21" ht="11.25" x14ac:dyDescent="0.2">
      <c r="A184" s="26"/>
      <c r="B184" s="22"/>
      <c r="C184" s="109"/>
      <c r="D184" s="110">
        <v>2020</v>
      </c>
      <c r="E184" s="23"/>
      <c r="F184" s="262">
        <v>26.4</v>
      </c>
      <c r="G184" s="115"/>
      <c r="H184" s="115"/>
      <c r="I184" s="114"/>
      <c r="J184" s="114"/>
      <c r="K184" s="114"/>
      <c r="L184" s="114"/>
      <c r="M184" s="114"/>
      <c r="N184" s="114"/>
      <c r="O184" s="114"/>
      <c r="P184" s="114"/>
      <c r="Q184" s="114"/>
      <c r="R184" s="89">
        <v>2020</v>
      </c>
      <c r="S184" s="204"/>
      <c r="T184" s="111"/>
      <c r="U184" s="184"/>
    </row>
    <row r="185" spans="1:21" ht="9" customHeight="1" x14ac:dyDescent="0.2">
      <c r="A185" s="26"/>
      <c r="B185" s="22"/>
      <c r="C185" s="109"/>
      <c r="D185" s="110"/>
      <c r="E185" s="23"/>
      <c r="F185" s="114"/>
      <c r="G185" s="114"/>
      <c r="H185" s="114"/>
      <c r="I185" s="114"/>
      <c r="J185" s="114"/>
      <c r="K185" s="114"/>
      <c r="L185" s="114"/>
      <c r="M185" s="114"/>
      <c r="N185" s="114"/>
      <c r="O185" s="114"/>
      <c r="P185" s="114"/>
      <c r="Q185" s="114"/>
      <c r="R185" s="89"/>
      <c r="S185" s="204"/>
      <c r="T185" s="111"/>
      <c r="U185" s="184"/>
    </row>
    <row r="186" spans="1:21" ht="11.25" x14ac:dyDescent="0.2">
      <c r="A186" s="26" t="s">
        <v>317</v>
      </c>
      <c r="B186" s="22"/>
      <c r="C186" s="122" t="s">
        <v>27</v>
      </c>
      <c r="D186" s="110">
        <v>2019</v>
      </c>
      <c r="E186" s="23">
        <v>53.3</v>
      </c>
      <c r="F186" s="262">
        <v>4.5999999999999996</v>
      </c>
      <c r="G186" s="262">
        <v>4.5</v>
      </c>
      <c r="H186" s="262">
        <v>5.4</v>
      </c>
      <c r="I186" s="262">
        <v>3.5</v>
      </c>
      <c r="J186" s="262">
        <v>3.5</v>
      </c>
      <c r="K186" s="262">
        <v>2.2000000000000002</v>
      </c>
      <c r="L186" s="262">
        <v>2.9</v>
      </c>
      <c r="M186" s="262">
        <v>4.0999999999999996</v>
      </c>
      <c r="N186" s="262">
        <v>5</v>
      </c>
      <c r="O186" s="262">
        <v>6.9</v>
      </c>
      <c r="P186" s="262">
        <v>5.6</v>
      </c>
      <c r="Q186" s="262">
        <v>4.9000000000000004</v>
      </c>
      <c r="R186" s="89">
        <v>2019</v>
      </c>
      <c r="S186" s="204" t="s">
        <v>41</v>
      </c>
      <c r="T186" s="111"/>
      <c r="U186" s="184" t="s">
        <v>318</v>
      </c>
    </row>
    <row r="187" spans="1:21" ht="11.25" x14ac:dyDescent="0.2">
      <c r="A187" s="31"/>
      <c r="B187" s="22"/>
      <c r="C187" s="109"/>
      <c r="D187" s="110">
        <v>2020</v>
      </c>
      <c r="E187" s="323"/>
      <c r="F187" s="115">
        <v>5</v>
      </c>
      <c r="G187" s="115"/>
      <c r="H187" s="114"/>
      <c r="I187" s="114"/>
      <c r="J187" s="115"/>
      <c r="K187" s="114"/>
      <c r="L187" s="115"/>
      <c r="M187" s="114"/>
      <c r="N187" s="115"/>
      <c r="O187" s="114"/>
      <c r="P187" s="114"/>
      <c r="Q187" s="115"/>
      <c r="R187" s="89">
        <v>2020</v>
      </c>
      <c r="S187" s="204"/>
      <c r="T187" s="111"/>
      <c r="U187" s="184"/>
    </row>
    <row r="188" spans="1:21" ht="9" customHeight="1" x14ac:dyDescent="0.2">
      <c r="A188" s="31"/>
      <c r="B188" s="22"/>
      <c r="C188" s="109"/>
      <c r="D188" s="110"/>
      <c r="E188" s="23"/>
      <c r="F188" s="114"/>
      <c r="G188" s="114"/>
      <c r="H188" s="114"/>
      <c r="I188" s="114"/>
      <c r="J188" s="114"/>
      <c r="K188" s="114"/>
      <c r="L188" s="114"/>
      <c r="M188" s="114"/>
      <c r="N188" s="114"/>
      <c r="O188" s="114"/>
      <c r="P188" s="114"/>
      <c r="Q188" s="114"/>
      <c r="R188" s="89"/>
      <c r="S188" s="204"/>
      <c r="T188" s="111"/>
      <c r="U188" s="184"/>
    </row>
    <row r="189" spans="1:21" x14ac:dyDescent="0.2">
      <c r="A189" s="22" t="s">
        <v>319</v>
      </c>
      <c r="B189" s="22" t="s">
        <v>25</v>
      </c>
      <c r="C189" s="109" t="s">
        <v>320</v>
      </c>
      <c r="D189" s="110">
        <v>2019</v>
      </c>
      <c r="E189" s="23">
        <v>282</v>
      </c>
      <c r="F189" s="115">
        <v>14</v>
      </c>
      <c r="G189" s="262">
        <v>15.9</v>
      </c>
      <c r="H189" s="262">
        <v>23.7</v>
      </c>
      <c r="I189" s="262">
        <v>27.9</v>
      </c>
      <c r="J189" s="262">
        <v>25.2</v>
      </c>
      <c r="K189" s="262">
        <v>24</v>
      </c>
      <c r="L189" s="262">
        <v>29</v>
      </c>
      <c r="M189" s="262">
        <v>29.5</v>
      </c>
      <c r="N189" s="262">
        <v>24.1</v>
      </c>
      <c r="O189" s="262">
        <v>26.4</v>
      </c>
      <c r="P189" s="262">
        <v>22.7</v>
      </c>
      <c r="Q189" s="262">
        <v>20.100000000000001</v>
      </c>
      <c r="R189" s="89">
        <v>2019</v>
      </c>
      <c r="S189" s="204" t="s">
        <v>321</v>
      </c>
      <c r="T189" s="111"/>
      <c r="U189" s="184" t="s">
        <v>322</v>
      </c>
    </row>
    <row r="190" spans="1:21" ht="11.25" x14ac:dyDescent="0.2">
      <c r="A190" s="31"/>
      <c r="B190" s="22"/>
      <c r="C190" s="132"/>
      <c r="D190" s="110">
        <v>2020</v>
      </c>
      <c r="E190" s="23"/>
      <c r="F190" s="262">
        <v>19.399999999999999</v>
      </c>
      <c r="G190" s="115"/>
      <c r="H190" s="114"/>
      <c r="I190" s="115"/>
      <c r="J190" s="114"/>
      <c r="K190" s="115"/>
      <c r="L190" s="115"/>
      <c r="M190" s="114"/>
      <c r="N190" s="114"/>
      <c r="O190" s="114"/>
      <c r="P190" s="114"/>
      <c r="Q190" s="115"/>
      <c r="R190" s="89">
        <v>2020</v>
      </c>
      <c r="S190" s="204"/>
      <c r="T190" s="111"/>
      <c r="U190" s="184"/>
    </row>
    <row r="191" spans="1:21" ht="9" customHeight="1" x14ac:dyDescent="0.2">
      <c r="A191" s="31"/>
      <c r="B191" s="22"/>
      <c r="C191" s="109"/>
      <c r="D191" s="110"/>
      <c r="E191" s="23"/>
      <c r="F191" s="25"/>
      <c r="G191" s="23"/>
      <c r="H191" s="25"/>
      <c r="I191" s="23"/>
      <c r="J191" s="25"/>
      <c r="K191" s="23"/>
      <c r="L191" s="25"/>
      <c r="M191" s="23"/>
      <c r="N191" s="25"/>
      <c r="O191" s="23"/>
      <c r="P191" s="23"/>
      <c r="Q191" s="25"/>
      <c r="R191" s="89"/>
      <c r="S191" s="204"/>
      <c r="T191" s="111"/>
      <c r="U191" s="184"/>
    </row>
    <row r="192" spans="1:21" x14ac:dyDescent="0.2">
      <c r="A192" s="119" t="s">
        <v>323</v>
      </c>
      <c r="B192" s="22" t="s">
        <v>25</v>
      </c>
      <c r="C192" s="109" t="s">
        <v>134</v>
      </c>
      <c r="D192" s="110">
        <v>2019</v>
      </c>
      <c r="E192" s="151" t="s">
        <v>324</v>
      </c>
      <c r="F192" s="262">
        <v>795</v>
      </c>
      <c r="G192" s="262">
        <v>770</v>
      </c>
      <c r="H192" s="262">
        <v>797</v>
      </c>
      <c r="I192" s="262">
        <v>390</v>
      </c>
      <c r="J192" s="262">
        <v>256</v>
      </c>
      <c r="K192" s="262">
        <v>803</v>
      </c>
      <c r="L192" s="151" t="s">
        <v>325</v>
      </c>
      <c r="M192" s="151" t="s">
        <v>326</v>
      </c>
      <c r="N192" s="262">
        <v>317</v>
      </c>
      <c r="O192" s="262">
        <v>304</v>
      </c>
      <c r="P192" s="262">
        <v>489</v>
      </c>
      <c r="Q192" s="262">
        <v>435</v>
      </c>
      <c r="R192" s="89">
        <v>2019</v>
      </c>
      <c r="S192" s="204" t="s">
        <v>134</v>
      </c>
      <c r="T192" s="111"/>
      <c r="U192" s="184" t="s">
        <v>327</v>
      </c>
    </row>
    <row r="193" spans="1:21" ht="11.25" x14ac:dyDescent="0.2">
      <c r="A193" s="31"/>
      <c r="B193" s="22"/>
      <c r="C193" s="109"/>
      <c r="D193" s="110">
        <v>2020</v>
      </c>
      <c r="E193" s="151"/>
      <c r="F193" s="262">
        <v>563</v>
      </c>
      <c r="G193" s="151"/>
      <c r="H193" s="151"/>
      <c r="I193" s="151"/>
      <c r="J193" s="151"/>
      <c r="K193" s="151"/>
      <c r="L193" s="151"/>
      <c r="M193" s="151"/>
      <c r="N193" s="151"/>
      <c r="O193" s="151"/>
      <c r="P193" s="151"/>
      <c r="Q193" s="151"/>
      <c r="R193" s="89">
        <v>2020</v>
      </c>
      <c r="S193" s="204"/>
      <c r="T193" s="111"/>
      <c r="U193" s="184"/>
    </row>
    <row r="194" spans="1:21" ht="9" customHeight="1" x14ac:dyDescent="0.2">
      <c r="A194" s="31"/>
      <c r="B194" s="22"/>
      <c r="C194" s="109"/>
      <c r="D194" s="110"/>
      <c r="E194" s="151"/>
      <c r="F194" s="151"/>
      <c r="G194" s="151"/>
      <c r="H194" s="151"/>
      <c r="I194" s="151"/>
      <c r="J194" s="151"/>
      <c r="K194" s="151"/>
      <c r="L194" s="151"/>
      <c r="M194" s="151"/>
      <c r="N194" s="151"/>
      <c r="O194" s="151"/>
      <c r="P194" s="151"/>
      <c r="Q194" s="151"/>
      <c r="R194" s="89"/>
      <c r="S194" s="204"/>
      <c r="T194" s="111"/>
      <c r="U194" s="184"/>
    </row>
    <row r="195" spans="1:21" x14ac:dyDescent="0.2">
      <c r="A195" s="119" t="s">
        <v>328</v>
      </c>
      <c r="B195" s="22" t="s">
        <v>25</v>
      </c>
      <c r="C195" s="109" t="s">
        <v>134</v>
      </c>
      <c r="D195" s="110">
        <v>2019</v>
      </c>
      <c r="E195" s="151" t="s">
        <v>329</v>
      </c>
      <c r="F195" s="151" t="s">
        <v>330</v>
      </c>
      <c r="G195" s="151" t="s">
        <v>331</v>
      </c>
      <c r="H195" s="151" t="s">
        <v>332</v>
      </c>
      <c r="I195" s="151" t="s">
        <v>333</v>
      </c>
      <c r="J195" s="151" t="s">
        <v>334</v>
      </c>
      <c r="K195" s="151" t="s">
        <v>335</v>
      </c>
      <c r="L195" s="151" t="s">
        <v>336</v>
      </c>
      <c r="M195" s="151" t="s">
        <v>337</v>
      </c>
      <c r="N195" s="151" t="s">
        <v>338</v>
      </c>
      <c r="O195" s="151" t="s">
        <v>339</v>
      </c>
      <c r="P195" s="151" t="s">
        <v>340</v>
      </c>
      <c r="Q195" s="151" t="s">
        <v>341</v>
      </c>
      <c r="R195" s="89">
        <v>2019</v>
      </c>
      <c r="S195" s="204" t="s">
        <v>134</v>
      </c>
      <c r="T195" s="111"/>
      <c r="U195" s="184" t="s">
        <v>342</v>
      </c>
    </row>
    <row r="196" spans="1:21" ht="11.25" x14ac:dyDescent="0.2">
      <c r="A196" s="133"/>
      <c r="B196" s="22"/>
      <c r="C196" s="109"/>
      <c r="D196" s="110">
        <v>2020</v>
      </c>
      <c r="E196" s="151"/>
      <c r="F196" s="151" t="s">
        <v>343</v>
      </c>
      <c r="G196" s="151"/>
      <c r="H196" s="151"/>
      <c r="I196" s="151"/>
      <c r="J196" s="151"/>
      <c r="K196" s="151"/>
      <c r="L196" s="151"/>
      <c r="M196" s="151"/>
      <c r="N196" s="151"/>
      <c r="O196" s="151"/>
      <c r="P196" s="151"/>
      <c r="Q196" s="151"/>
      <c r="R196" s="89">
        <v>2020</v>
      </c>
      <c r="S196" s="204"/>
      <c r="T196" s="111"/>
      <c r="U196" s="184"/>
    </row>
    <row r="197" spans="1:21" ht="9" customHeight="1" x14ac:dyDescent="0.2">
      <c r="A197" s="133"/>
      <c r="B197" s="22"/>
      <c r="C197" s="109"/>
      <c r="D197" s="110"/>
      <c r="E197" s="151"/>
      <c r="F197" s="151"/>
      <c r="G197" s="151"/>
      <c r="H197" s="151"/>
      <c r="I197" s="151"/>
      <c r="J197" s="151"/>
      <c r="K197" s="151"/>
      <c r="L197" s="151"/>
      <c r="M197" s="151"/>
      <c r="N197" s="151"/>
      <c r="O197" s="151"/>
      <c r="P197" s="151"/>
      <c r="Q197" s="151"/>
      <c r="R197" s="89"/>
      <c r="S197" s="204"/>
      <c r="T197" s="111"/>
      <c r="U197" s="184"/>
    </row>
    <row r="198" spans="1:21" ht="11.25" x14ac:dyDescent="0.2">
      <c r="A198" s="26" t="s">
        <v>344</v>
      </c>
      <c r="B198" s="22"/>
      <c r="C198" s="109" t="s">
        <v>134</v>
      </c>
      <c r="D198" s="110">
        <v>2019</v>
      </c>
      <c r="E198" s="19" t="s">
        <v>345</v>
      </c>
      <c r="F198" s="151" t="s">
        <v>346</v>
      </c>
      <c r="G198" s="151" t="s">
        <v>347</v>
      </c>
      <c r="H198" s="151" t="s">
        <v>348</v>
      </c>
      <c r="I198" s="151" t="s">
        <v>349</v>
      </c>
      <c r="J198" s="151" t="s">
        <v>350</v>
      </c>
      <c r="K198" s="151" t="s">
        <v>351</v>
      </c>
      <c r="L198" s="151" t="s">
        <v>352</v>
      </c>
      <c r="M198" s="151" t="s">
        <v>353</v>
      </c>
      <c r="N198" s="151" t="s">
        <v>354</v>
      </c>
      <c r="O198" s="151" t="s">
        <v>355</v>
      </c>
      <c r="P198" s="151" t="s">
        <v>356</v>
      </c>
      <c r="Q198" s="151" t="s">
        <v>357</v>
      </c>
      <c r="R198" s="89">
        <v>2019</v>
      </c>
      <c r="S198" s="204" t="s">
        <v>134</v>
      </c>
      <c r="T198" s="111"/>
      <c r="U198" s="84" t="s">
        <v>358</v>
      </c>
    </row>
    <row r="199" spans="1:21" ht="11.25" x14ac:dyDescent="0.2">
      <c r="A199" s="26"/>
      <c r="B199" s="22"/>
      <c r="C199" s="109"/>
      <c r="D199" s="110">
        <v>2020</v>
      </c>
      <c r="E199" s="19"/>
      <c r="F199" s="151" t="s">
        <v>359</v>
      </c>
      <c r="G199" s="151"/>
      <c r="H199" s="151"/>
      <c r="I199" s="151"/>
      <c r="J199" s="151"/>
      <c r="K199" s="151"/>
      <c r="L199" s="151"/>
      <c r="M199" s="151"/>
      <c r="N199" s="151"/>
      <c r="O199" s="151"/>
      <c r="P199" s="151"/>
      <c r="Q199" s="151"/>
      <c r="R199" s="89">
        <v>2020</v>
      </c>
      <c r="S199" s="204"/>
      <c r="T199" s="111"/>
      <c r="U199" s="184"/>
    </row>
    <row r="200" spans="1:21" ht="9" customHeight="1" x14ac:dyDescent="0.2">
      <c r="A200" s="31"/>
      <c r="B200" s="22"/>
      <c r="C200" s="109"/>
      <c r="D200" s="110"/>
      <c r="E200" s="19"/>
      <c r="F200" s="114"/>
      <c r="G200" s="114"/>
      <c r="H200" s="114"/>
      <c r="I200" s="114"/>
      <c r="J200" s="114"/>
      <c r="K200" s="114"/>
      <c r="L200" s="114"/>
      <c r="M200" s="114"/>
      <c r="N200" s="114"/>
      <c r="O200" s="114"/>
      <c r="P200" s="114"/>
      <c r="Q200" s="114"/>
      <c r="R200" s="89"/>
      <c r="S200" s="204"/>
      <c r="T200" s="111"/>
      <c r="U200" s="184"/>
    </row>
    <row r="201" spans="1:21" ht="11.25" x14ac:dyDescent="0.2">
      <c r="A201" s="26" t="s">
        <v>360</v>
      </c>
      <c r="B201" s="22"/>
      <c r="C201" s="109" t="s">
        <v>134</v>
      </c>
      <c r="D201" s="110">
        <v>2019</v>
      </c>
      <c r="E201" s="19" t="s">
        <v>3264</v>
      </c>
      <c r="F201" s="151" t="s">
        <v>361</v>
      </c>
      <c r="G201" s="151" t="s">
        <v>362</v>
      </c>
      <c r="H201" s="151" t="s">
        <v>363</v>
      </c>
      <c r="I201" s="151" t="s">
        <v>364</v>
      </c>
      <c r="J201" s="151" t="s">
        <v>365</v>
      </c>
      <c r="K201" s="151" t="s">
        <v>366</v>
      </c>
      <c r="L201" s="151" t="s">
        <v>367</v>
      </c>
      <c r="M201" s="151" t="s">
        <v>368</v>
      </c>
      <c r="N201" s="151" t="s">
        <v>369</v>
      </c>
      <c r="O201" s="151" t="s">
        <v>370</v>
      </c>
      <c r="P201" s="151" t="s">
        <v>371</v>
      </c>
      <c r="Q201" s="151" t="s">
        <v>3265</v>
      </c>
      <c r="R201" s="89">
        <v>2019</v>
      </c>
      <c r="S201" s="204" t="s">
        <v>134</v>
      </c>
      <c r="T201" s="111"/>
      <c r="U201" s="84" t="s">
        <v>372</v>
      </c>
    </row>
    <row r="202" spans="1:21" ht="11.25" x14ac:dyDescent="0.2">
      <c r="A202" s="31"/>
      <c r="B202" s="22"/>
      <c r="C202" s="109"/>
      <c r="D202" s="110">
        <v>2020</v>
      </c>
      <c r="E202" s="19"/>
      <c r="F202" s="151" t="s">
        <v>373</v>
      </c>
      <c r="G202" s="151"/>
      <c r="H202" s="151"/>
      <c r="I202" s="151"/>
      <c r="J202" s="151"/>
      <c r="K202" s="151"/>
      <c r="L202" s="151"/>
      <c r="M202" s="151"/>
      <c r="N202" s="151"/>
      <c r="O202" s="151"/>
      <c r="P202" s="151"/>
      <c r="Q202" s="151"/>
      <c r="R202" s="89">
        <v>2020</v>
      </c>
      <c r="S202" s="204"/>
      <c r="T202" s="111"/>
      <c r="U202" s="184"/>
    </row>
    <row r="203" spans="1:21" ht="9" customHeight="1" x14ac:dyDescent="0.2">
      <c r="A203" s="31"/>
      <c r="B203" s="22"/>
      <c r="C203" s="109"/>
      <c r="D203" s="110"/>
      <c r="E203" s="19"/>
      <c r="F203" s="114"/>
      <c r="G203" s="114"/>
      <c r="H203" s="114"/>
      <c r="I203" s="114"/>
      <c r="J203" s="114"/>
      <c r="K203" s="114"/>
      <c r="L203" s="114"/>
      <c r="M203" s="114"/>
      <c r="N203" s="114"/>
      <c r="O203" s="114"/>
      <c r="P203" s="114"/>
      <c r="Q203" s="114"/>
      <c r="R203" s="89"/>
      <c r="S203" s="204"/>
      <c r="T203" s="111"/>
      <c r="U203" s="184"/>
    </row>
    <row r="204" spans="1:21" ht="11.25" x14ac:dyDescent="0.2">
      <c r="A204" s="26" t="s">
        <v>374</v>
      </c>
      <c r="B204" s="22"/>
      <c r="C204" s="109" t="s">
        <v>134</v>
      </c>
      <c r="D204" s="110">
        <v>2019</v>
      </c>
      <c r="E204" s="19" t="s">
        <v>375</v>
      </c>
      <c r="F204" s="151" t="s">
        <v>376</v>
      </c>
      <c r="G204" s="151" t="s">
        <v>377</v>
      </c>
      <c r="H204" s="151" t="s">
        <v>378</v>
      </c>
      <c r="I204" s="151" t="s">
        <v>379</v>
      </c>
      <c r="J204" s="151" t="s">
        <v>380</v>
      </c>
      <c r="K204" s="151" t="s">
        <v>381</v>
      </c>
      <c r="L204" s="151" t="s">
        <v>382</v>
      </c>
      <c r="M204" s="151" t="s">
        <v>383</v>
      </c>
      <c r="N204" s="151" t="s">
        <v>384</v>
      </c>
      <c r="O204" s="151" t="s">
        <v>385</v>
      </c>
      <c r="P204" s="151" t="s">
        <v>386</v>
      </c>
      <c r="Q204" s="151" t="s">
        <v>387</v>
      </c>
      <c r="R204" s="89">
        <v>2019</v>
      </c>
      <c r="S204" s="204" t="s">
        <v>134</v>
      </c>
      <c r="T204" s="111"/>
      <c r="U204" s="84" t="s">
        <v>388</v>
      </c>
    </row>
    <row r="205" spans="1:21" ht="11.25" x14ac:dyDescent="0.2">
      <c r="A205" s="31"/>
      <c r="B205" s="22"/>
      <c r="C205" s="109"/>
      <c r="D205" s="110">
        <v>2020</v>
      </c>
      <c r="E205" s="355"/>
      <c r="F205" s="151" t="s">
        <v>389</v>
      </c>
      <c r="G205" s="151"/>
      <c r="H205" s="151"/>
      <c r="I205" s="151"/>
      <c r="J205" s="151"/>
      <c r="K205" s="151"/>
      <c r="L205" s="151"/>
      <c r="M205" s="151"/>
      <c r="N205" s="151"/>
      <c r="O205" s="151"/>
      <c r="P205" s="151"/>
      <c r="Q205" s="151"/>
      <c r="R205" s="89">
        <v>2020</v>
      </c>
      <c r="S205" s="204"/>
      <c r="T205" s="111"/>
      <c r="U205" s="184"/>
    </row>
    <row r="206" spans="1:21" ht="9" customHeight="1" x14ac:dyDescent="0.2">
      <c r="A206" s="133"/>
      <c r="B206" s="22"/>
      <c r="C206" s="109"/>
      <c r="D206" s="110"/>
      <c r="E206" s="151"/>
      <c r="F206" s="151"/>
      <c r="G206" s="151"/>
      <c r="H206" s="151"/>
      <c r="I206" s="151"/>
      <c r="J206" s="151"/>
      <c r="K206" s="151"/>
      <c r="L206" s="151"/>
      <c r="M206" s="151"/>
      <c r="N206" s="151"/>
      <c r="O206" s="151"/>
      <c r="P206" s="151"/>
      <c r="Q206" s="151"/>
      <c r="R206" s="89"/>
      <c r="S206" s="204"/>
      <c r="T206" s="111"/>
      <c r="U206" s="184"/>
    </row>
    <row r="207" spans="1:21" ht="11.25" x14ac:dyDescent="0.2">
      <c r="A207" s="26" t="s">
        <v>390</v>
      </c>
      <c r="B207" s="22"/>
      <c r="C207" s="122" t="s">
        <v>27</v>
      </c>
      <c r="D207" s="110">
        <v>2019</v>
      </c>
      <c r="E207" s="151" t="s">
        <v>391</v>
      </c>
      <c r="F207" s="262">
        <v>832</v>
      </c>
      <c r="G207" s="262">
        <v>738</v>
      </c>
      <c r="H207" s="262">
        <v>851</v>
      </c>
      <c r="I207" s="262">
        <v>819</v>
      </c>
      <c r="J207" s="262">
        <v>835</v>
      </c>
      <c r="K207" s="262">
        <v>760</v>
      </c>
      <c r="L207" s="262">
        <v>816</v>
      </c>
      <c r="M207" s="262">
        <v>804</v>
      </c>
      <c r="N207" s="262">
        <v>768</v>
      </c>
      <c r="O207" s="262">
        <v>847</v>
      </c>
      <c r="P207" s="262">
        <v>777</v>
      </c>
      <c r="Q207" s="262">
        <v>759</v>
      </c>
      <c r="R207" s="89">
        <v>2019</v>
      </c>
      <c r="S207" s="204" t="s">
        <v>41</v>
      </c>
      <c r="T207" s="111"/>
      <c r="U207" s="184" t="s">
        <v>392</v>
      </c>
    </row>
    <row r="208" spans="1:21" ht="11.25" x14ac:dyDescent="0.2">
      <c r="A208" s="26"/>
      <c r="B208" s="22"/>
      <c r="C208" s="109"/>
      <c r="D208" s="110">
        <v>2020</v>
      </c>
      <c r="E208" s="151"/>
      <c r="F208" s="262">
        <v>834</v>
      </c>
      <c r="G208" s="151"/>
      <c r="H208" s="151"/>
      <c r="I208" s="151"/>
      <c r="J208" s="151"/>
      <c r="K208" s="151"/>
      <c r="L208" s="151"/>
      <c r="M208" s="151"/>
      <c r="N208" s="151"/>
      <c r="O208" s="151"/>
      <c r="P208" s="151"/>
      <c r="Q208" s="151"/>
      <c r="R208" s="89">
        <v>2020</v>
      </c>
      <c r="S208" s="204"/>
      <c r="T208" s="111"/>
      <c r="U208" s="184"/>
    </row>
    <row r="209" spans="1:21" ht="9" customHeight="1" x14ac:dyDescent="0.2">
      <c r="A209" s="26"/>
      <c r="B209" s="22"/>
      <c r="C209" s="109"/>
      <c r="D209" s="110"/>
      <c r="E209" s="151"/>
      <c r="F209" s="25"/>
      <c r="G209" s="23"/>
      <c r="H209" s="25"/>
      <c r="I209" s="23"/>
      <c r="J209" s="25"/>
      <c r="K209" s="23"/>
      <c r="L209" s="25"/>
      <c r="M209" s="23"/>
      <c r="N209" s="25"/>
      <c r="O209" s="23"/>
      <c r="P209" s="23"/>
      <c r="Q209" s="25"/>
      <c r="R209" s="89"/>
      <c r="S209" s="204"/>
      <c r="T209" s="111"/>
      <c r="U209" s="184"/>
    </row>
    <row r="210" spans="1:21" ht="11.25" x14ac:dyDescent="0.2">
      <c r="A210" s="26" t="s">
        <v>393</v>
      </c>
      <c r="B210" s="22"/>
      <c r="C210" s="122" t="s">
        <v>27</v>
      </c>
      <c r="D210" s="110">
        <v>2019</v>
      </c>
      <c r="E210" s="23">
        <v>703</v>
      </c>
      <c r="F210" s="262">
        <v>55.9</v>
      </c>
      <c r="G210" s="262">
        <v>58.2</v>
      </c>
      <c r="H210" s="262">
        <v>58.8</v>
      </c>
      <c r="I210" s="262">
        <v>53</v>
      </c>
      <c r="J210" s="262">
        <v>50.4</v>
      </c>
      <c r="K210" s="262">
        <v>49.4</v>
      </c>
      <c r="L210" s="262">
        <v>53.1</v>
      </c>
      <c r="M210" s="262">
        <v>52.5</v>
      </c>
      <c r="N210" s="262">
        <v>54.3</v>
      </c>
      <c r="O210" s="262">
        <v>66.400000000000006</v>
      </c>
      <c r="P210" s="262">
        <v>63.5</v>
      </c>
      <c r="Q210" s="262">
        <v>87.2</v>
      </c>
      <c r="R210" s="229">
        <v>2019</v>
      </c>
      <c r="S210" s="204" t="s">
        <v>41</v>
      </c>
      <c r="T210" s="111"/>
      <c r="U210" s="184" t="s">
        <v>394</v>
      </c>
    </row>
    <row r="211" spans="1:21" ht="11.25" x14ac:dyDescent="0.2">
      <c r="A211" s="31"/>
      <c r="B211" s="22"/>
      <c r="C211" s="109"/>
      <c r="D211" s="110">
        <v>2020</v>
      </c>
      <c r="E211" s="25"/>
      <c r="F211" s="262">
        <v>61.7</v>
      </c>
      <c r="G211" s="114"/>
      <c r="H211" s="114"/>
      <c r="I211" s="115"/>
      <c r="J211" s="114"/>
      <c r="K211" s="114"/>
      <c r="L211" s="114"/>
      <c r="M211" s="114"/>
      <c r="N211" s="114"/>
      <c r="O211" s="114"/>
      <c r="P211" s="114"/>
      <c r="Q211" s="114"/>
      <c r="R211" s="89">
        <v>2020</v>
      </c>
      <c r="S211" s="204"/>
      <c r="T211" s="111"/>
      <c r="U211" s="184"/>
    </row>
    <row r="212" spans="1:21" ht="9" customHeight="1" x14ac:dyDescent="0.2">
      <c r="A212" s="26"/>
      <c r="B212" s="22"/>
      <c r="C212" s="107"/>
      <c r="D212" s="50"/>
      <c r="F212" s="124"/>
      <c r="G212" s="124"/>
      <c r="H212" s="124"/>
      <c r="I212" s="124"/>
      <c r="J212" s="124"/>
      <c r="K212" s="124"/>
      <c r="L212" s="124"/>
      <c r="M212" s="124"/>
      <c r="N212" s="124"/>
      <c r="O212" s="124"/>
      <c r="P212" s="124"/>
      <c r="Q212" s="124"/>
      <c r="R212" s="89"/>
      <c r="S212" s="197"/>
      <c r="T212" s="111"/>
      <c r="U212" s="184"/>
    </row>
    <row r="213" spans="1:21" ht="33.950000000000003" customHeight="1" x14ac:dyDescent="0.2">
      <c r="A213" s="399" t="s">
        <v>395</v>
      </c>
      <c r="B213" s="399"/>
      <c r="C213" s="399"/>
      <c r="D213" s="399"/>
      <c r="E213" s="399"/>
      <c r="F213" s="399"/>
      <c r="G213" s="399"/>
      <c r="H213" s="399"/>
      <c r="I213" s="399"/>
      <c r="J213" s="399"/>
      <c r="K213" s="399"/>
      <c r="L213" s="398" t="s">
        <v>396</v>
      </c>
      <c r="M213" s="398"/>
      <c r="N213" s="398"/>
      <c r="O213" s="398"/>
      <c r="P213" s="398"/>
      <c r="Q213" s="398"/>
      <c r="R213" s="398"/>
      <c r="S213" s="398"/>
      <c r="T213" s="398"/>
      <c r="U213" s="398"/>
    </row>
    <row r="214" spans="1:21" x14ac:dyDescent="0.2">
      <c r="A214" s="81" t="s">
        <v>125</v>
      </c>
      <c r="B214" s="2"/>
      <c r="C214" s="93"/>
      <c r="D214" s="94"/>
      <c r="F214" s="253"/>
      <c r="R214" s="194"/>
      <c r="S214" s="194"/>
      <c r="T214" s="95"/>
      <c r="U214" s="184"/>
    </row>
    <row r="215" spans="1:21" x14ac:dyDescent="0.2">
      <c r="A215" s="173" t="s">
        <v>126</v>
      </c>
      <c r="B215" s="14"/>
      <c r="D215" s="51"/>
      <c r="F215" s="253"/>
      <c r="R215" s="90"/>
      <c r="U215" s="184"/>
    </row>
    <row r="216" spans="1:21" ht="33.75" x14ac:dyDescent="0.2">
      <c r="A216" s="303" t="s">
        <v>2</v>
      </c>
      <c r="B216" s="99"/>
      <c r="C216" s="309" t="s">
        <v>3</v>
      </c>
      <c r="D216" s="304" t="s">
        <v>4</v>
      </c>
      <c r="E216" s="411" t="s">
        <v>5</v>
      </c>
      <c r="F216" s="385"/>
      <c r="G216" s="385"/>
      <c r="H216" s="385"/>
      <c r="I216" s="385"/>
      <c r="J216" s="385"/>
      <c r="K216" s="385"/>
      <c r="L216" s="393" t="s">
        <v>6</v>
      </c>
      <c r="M216" s="393"/>
      <c r="N216" s="393"/>
      <c r="O216" s="393"/>
      <c r="P216" s="393"/>
      <c r="Q216" s="412"/>
      <c r="R216" s="316" t="s">
        <v>7</v>
      </c>
      <c r="S216" s="316" t="s">
        <v>8</v>
      </c>
      <c r="T216" s="100"/>
      <c r="U216" s="311" t="s">
        <v>9</v>
      </c>
    </row>
    <row r="217" spans="1:21" ht="11.25" x14ac:dyDescent="0.2">
      <c r="A217" s="307"/>
      <c r="B217" s="103"/>
      <c r="C217" s="319"/>
      <c r="D217" s="308"/>
      <c r="E217" s="104" t="s">
        <v>10</v>
      </c>
      <c r="F217" s="104" t="s">
        <v>11</v>
      </c>
      <c r="G217" s="104" t="s">
        <v>12</v>
      </c>
      <c r="H217" s="104" t="s">
        <v>13</v>
      </c>
      <c r="I217" s="104" t="s">
        <v>14</v>
      </c>
      <c r="J217" s="104" t="s">
        <v>15</v>
      </c>
      <c r="K217" s="104" t="s">
        <v>16</v>
      </c>
      <c r="L217" s="104" t="s">
        <v>17</v>
      </c>
      <c r="M217" s="104" t="s">
        <v>18</v>
      </c>
      <c r="N217" s="104" t="s">
        <v>19</v>
      </c>
      <c r="O217" s="104" t="s">
        <v>20</v>
      </c>
      <c r="P217" s="104" t="s">
        <v>21</v>
      </c>
      <c r="Q217" s="10" t="s">
        <v>22</v>
      </c>
      <c r="R217" s="318"/>
      <c r="S217" s="318"/>
      <c r="T217" s="105"/>
      <c r="U217" s="313"/>
    </row>
    <row r="218" spans="1:21" ht="9.9499999999999993" customHeight="1" x14ac:dyDescent="0.2">
      <c r="A218" s="26"/>
      <c r="B218" s="22"/>
      <c r="C218" s="107"/>
      <c r="D218" s="50"/>
      <c r="F218" s="124"/>
      <c r="G218" s="124"/>
      <c r="H218" s="124"/>
      <c r="I218" s="124"/>
      <c r="J218" s="124"/>
      <c r="K218" s="124"/>
      <c r="L218" s="124"/>
      <c r="M218" s="124"/>
      <c r="N218" s="124"/>
      <c r="O218" s="124"/>
      <c r="P218" s="124"/>
      <c r="Q218" s="124"/>
      <c r="R218" s="89"/>
      <c r="S218" s="197"/>
      <c r="T218" s="111"/>
      <c r="U218" s="184"/>
    </row>
    <row r="219" spans="1:21" ht="11.25" x14ac:dyDescent="0.2">
      <c r="A219" s="410" t="s">
        <v>397</v>
      </c>
      <c r="B219" s="410"/>
      <c r="C219" s="410"/>
      <c r="D219" s="410"/>
      <c r="E219" s="410"/>
      <c r="F219" s="410"/>
      <c r="G219" s="410"/>
      <c r="H219" s="410"/>
      <c r="I219" s="410"/>
      <c r="J219" s="410"/>
      <c r="K219" s="410"/>
      <c r="L219" s="409" t="s">
        <v>398</v>
      </c>
      <c r="M219" s="409"/>
      <c r="N219" s="409"/>
      <c r="O219" s="409"/>
      <c r="P219" s="409"/>
      <c r="Q219" s="409"/>
      <c r="R219" s="409"/>
      <c r="S219" s="409"/>
      <c r="T219" s="409"/>
      <c r="U219" s="409"/>
    </row>
    <row r="220" spans="1:21" ht="9.9499999999999993" customHeight="1" x14ac:dyDescent="0.2">
      <c r="A220" s="22"/>
      <c r="B220" s="22"/>
      <c r="C220" s="107"/>
      <c r="D220" s="91"/>
      <c r="E220" s="94"/>
      <c r="F220" s="94"/>
      <c r="G220" s="94"/>
      <c r="H220" s="94"/>
      <c r="I220" s="94"/>
      <c r="J220" s="94"/>
      <c r="K220" s="94"/>
      <c r="L220" s="94"/>
      <c r="M220" s="94"/>
      <c r="N220" s="94"/>
      <c r="O220" s="32"/>
      <c r="P220" s="32"/>
      <c r="R220" s="196"/>
      <c r="S220" s="196"/>
      <c r="T220" s="108"/>
      <c r="U220" s="184"/>
    </row>
    <row r="221" spans="1:21" x14ac:dyDescent="0.2">
      <c r="A221" s="16" t="s">
        <v>399</v>
      </c>
      <c r="B221" s="27" t="s">
        <v>25</v>
      </c>
      <c r="C221" s="109" t="s">
        <v>208</v>
      </c>
      <c r="D221" s="110">
        <v>2019</v>
      </c>
      <c r="E221" s="151" t="s">
        <v>400</v>
      </c>
      <c r="F221" s="262">
        <v>79.2</v>
      </c>
      <c r="G221" s="262">
        <v>67.900000000000006</v>
      </c>
      <c r="H221" s="262">
        <v>92.7</v>
      </c>
      <c r="I221" s="262">
        <v>82.1</v>
      </c>
      <c r="J221" s="115">
        <v>79</v>
      </c>
      <c r="K221" s="115">
        <v>79</v>
      </c>
      <c r="L221" s="115">
        <v>77</v>
      </c>
      <c r="M221" s="262">
        <v>81.900000000000006</v>
      </c>
      <c r="N221" s="262">
        <v>87.5</v>
      </c>
      <c r="O221" s="262">
        <v>103</v>
      </c>
      <c r="P221" s="262">
        <v>105</v>
      </c>
      <c r="Q221" s="262">
        <v>117</v>
      </c>
      <c r="R221" s="89">
        <v>2019</v>
      </c>
      <c r="S221" s="204" t="s">
        <v>210</v>
      </c>
      <c r="T221" s="111"/>
      <c r="U221" s="184" t="s">
        <v>401</v>
      </c>
    </row>
    <row r="222" spans="1:21" ht="11.25" x14ac:dyDescent="0.2">
      <c r="A222" s="2"/>
      <c r="B222" s="27"/>
      <c r="C222" s="116"/>
      <c r="D222" s="110">
        <v>2020</v>
      </c>
      <c r="E222" s="140"/>
      <c r="F222" s="262">
        <v>76.7</v>
      </c>
      <c r="G222" s="114"/>
      <c r="H222" s="115"/>
      <c r="I222" s="114"/>
      <c r="J222" s="115"/>
      <c r="K222" s="115"/>
      <c r="L222" s="115"/>
      <c r="M222" s="114"/>
      <c r="N222" s="114"/>
      <c r="O222" s="114"/>
      <c r="P222" s="114"/>
      <c r="Q222" s="114"/>
      <c r="R222" s="89">
        <v>2020</v>
      </c>
      <c r="S222" s="204"/>
      <c r="T222" s="111"/>
      <c r="U222" s="184"/>
    </row>
    <row r="223" spans="1:21" ht="9.9499999999999993" customHeight="1" x14ac:dyDescent="0.2">
      <c r="A223" s="2"/>
      <c r="B223" s="27"/>
      <c r="C223" s="116"/>
      <c r="D223" s="110"/>
      <c r="E223" s="140"/>
      <c r="F223" s="114"/>
      <c r="G223" s="114"/>
      <c r="H223" s="114"/>
      <c r="I223" s="114"/>
      <c r="J223" s="114"/>
      <c r="K223" s="114"/>
      <c r="L223" s="114"/>
      <c r="M223" s="114"/>
      <c r="N223" s="114"/>
      <c r="O223" s="114"/>
      <c r="P223" s="114"/>
      <c r="Q223" s="114"/>
      <c r="R223" s="89"/>
      <c r="S223" s="204"/>
      <c r="T223" s="111"/>
      <c r="U223" s="184"/>
    </row>
    <row r="224" spans="1:21" ht="11.25" x14ac:dyDescent="0.2">
      <c r="A224" s="26" t="s">
        <v>402</v>
      </c>
      <c r="B224" s="31" t="s">
        <v>25</v>
      </c>
      <c r="C224" s="109" t="s">
        <v>208</v>
      </c>
      <c r="D224" s="110">
        <v>2019</v>
      </c>
      <c r="E224" s="262">
        <v>712</v>
      </c>
      <c r="F224" s="262">
        <v>60.6</v>
      </c>
      <c r="G224" s="262">
        <v>48.3</v>
      </c>
      <c r="H224" s="262">
        <v>39.799999999999997</v>
      </c>
      <c r="I224" s="262">
        <v>51.1</v>
      </c>
      <c r="J224" s="262">
        <v>54.9</v>
      </c>
      <c r="K224" s="262">
        <v>54.8</v>
      </c>
      <c r="L224" s="262">
        <v>55.7</v>
      </c>
      <c r="M224" s="262">
        <v>62.7</v>
      </c>
      <c r="N224" s="262">
        <v>61.4</v>
      </c>
      <c r="O224" s="262">
        <v>74.900000000000006</v>
      </c>
      <c r="P224" s="262">
        <v>73.400000000000006</v>
      </c>
      <c r="Q224" s="262">
        <v>78.599999999999994</v>
      </c>
      <c r="R224" s="89">
        <v>2019</v>
      </c>
      <c r="S224" s="204" t="s">
        <v>210</v>
      </c>
      <c r="T224" s="111"/>
      <c r="U224" s="184" t="s">
        <v>403</v>
      </c>
    </row>
    <row r="225" spans="1:21" ht="11.25" x14ac:dyDescent="0.2">
      <c r="A225" s="31"/>
      <c r="B225" s="31"/>
      <c r="C225" s="122"/>
      <c r="D225" s="110">
        <v>2020</v>
      </c>
      <c r="E225" s="140"/>
      <c r="F225" s="262">
        <v>51.6</v>
      </c>
      <c r="G225" s="115"/>
      <c r="H225" s="114"/>
      <c r="I225" s="114"/>
      <c r="J225" s="114"/>
      <c r="K225" s="114"/>
      <c r="L225" s="115"/>
      <c r="M225" s="114"/>
      <c r="N225" s="114"/>
      <c r="O225" s="114"/>
      <c r="P225" s="114"/>
      <c r="Q225" s="114"/>
      <c r="R225" s="89">
        <v>2020</v>
      </c>
      <c r="S225" s="204"/>
      <c r="T225" s="111"/>
      <c r="U225" s="184"/>
    </row>
    <row r="226" spans="1:21" ht="9.9499999999999993" customHeight="1" x14ac:dyDescent="0.2">
      <c r="A226" s="31"/>
      <c r="B226" s="31"/>
      <c r="C226" s="122"/>
      <c r="D226" s="110"/>
      <c r="E226" s="140"/>
      <c r="F226" s="28"/>
      <c r="G226" s="28"/>
      <c r="H226" s="28"/>
      <c r="I226" s="28"/>
      <c r="J226" s="28"/>
      <c r="K226" s="28"/>
      <c r="L226" s="28"/>
      <c r="M226" s="28"/>
      <c r="N226" s="28"/>
      <c r="O226" s="23"/>
      <c r="P226" s="23"/>
      <c r="Q226" s="25"/>
      <c r="R226" s="89"/>
      <c r="S226" s="204"/>
      <c r="T226" s="111"/>
      <c r="U226" s="184"/>
    </row>
    <row r="227" spans="1:21" x14ac:dyDescent="0.2">
      <c r="A227" s="16" t="s">
        <v>404</v>
      </c>
      <c r="B227" s="16" t="s">
        <v>25</v>
      </c>
      <c r="C227" s="109" t="s">
        <v>208</v>
      </c>
      <c r="D227" s="110">
        <v>2019</v>
      </c>
      <c r="E227" s="151" t="s">
        <v>405</v>
      </c>
      <c r="F227" s="151" t="s">
        <v>406</v>
      </c>
      <c r="G227" s="151" t="s">
        <v>407</v>
      </c>
      <c r="H227" s="151" t="s">
        <v>408</v>
      </c>
      <c r="I227" s="151" t="s">
        <v>409</v>
      </c>
      <c r="J227" s="151" t="s">
        <v>410</v>
      </c>
      <c r="K227" s="151" t="s">
        <v>411</v>
      </c>
      <c r="L227" s="151" t="s">
        <v>412</v>
      </c>
      <c r="M227" s="151" t="s">
        <v>413</v>
      </c>
      <c r="N227" s="151" t="s">
        <v>414</v>
      </c>
      <c r="O227" s="151" t="s">
        <v>415</v>
      </c>
      <c r="P227" s="151" t="s">
        <v>416</v>
      </c>
      <c r="Q227" s="151" t="s">
        <v>417</v>
      </c>
      <c r="R227" s="89">
        <v>2019</v>
      </c>
      <c r="S227" s="204" t="s">
        <v>210</v>
      </c>
      <c r="T227" s="111"/>
      <c r="U227" s="187" t="s">
        <v>418</v>
      </c>
    </row>
    <row r="228" spans="1:21" ht="11.25" x14ac:dyDescent="0.2">
      <c r="A228" s="16"/>
      <c r="B228" s="16"/>
      <c r="C228" s="109"/>
      <c r="D228" s="110">
        <v>2020</v>
      </c>
      <c r="E228" s="140"/>
      <c r="F228" s="151" t="s">
        <v>419</v>
      </c>
      <c r="G228" s="151"/>
      <c r="H228" s="151"/>
      <c r="I228" s="151"/>
      <c r="J228" s="151"/>
      <c r="K228" s="151"/>
      <c r="L228" s="151"/>
      <c r="M228" s="151"/>
      <c r="N228" s="151"/>
      <c r="O228" s="151"/>
      <c r="P228" s="151"/>
      <c r="Q228" s="151"/>
      <c r="R228" s="89">
        <v>2020</v>
      </c>
      <c r="S228" s="204"/>
      <c r="T228" s="111"/>
      <c r="U228" s="184"/>
    </row>
    <row r="229" spans="1:21" ht="9.9499999999999993" customHeight="1" x14ac:dyDescent="0.2">
      <c r="A229" s="16"/>
      <c r="B229" s="16"/>
      <c r="C229" s="109"/>
      <c r="D229" s="110"/>
      <c r="E229" s="140"/>
      <c r="F229" s="151"/>
      <c r="G229" s="151"/>
      <c r="H229" s="151"/>
      <c r="I229" s="151"/>
      <c r="J229" s="151"/>
      <c r="K229" s="151"/>
      <c r="L229" s="151"/>
      <c r="M229" s="151"/>
      <c r="N229" s="151"/>
      <c r="O229" s="151"/>
      <c r="P229" s="151"/>
      <c r="Q229" s="151"/>
      <c r="R229" s="89"/>
      <c r="S229" s="204"/>
      <c r="T229" s="111"/>
      <c r="U229" s="184"/>
    </row>
    <row r="230" spans="1:21" ht="11.25" x14ac:dyDescent="0.2">
      <c r="A230" s="16" t="s">
        <v>420</v>
      </c>
      <c r="B230" s="16"/>
      <c r="C230" s="109"/>
      <c r="D230" s="113"/>
      <c r="E230" s="140"/>
      <c r="F230" s="151"/>
      <c r="G230" s="151"/>
      <c r="H230" s="151"/>
      <c r="I230" s="151"/>
      <c r="J230" s="151"/>
      <c r="K230" s="151"/>
      <c r="L230" s="151"/>
      <c r="M230" s="151"/>
      <c r="N230" s="151"/>
      <c r="O230" s="151"/>
      <c r="P230" s="151"/>
      <c r="Q230" s="151"/>
      <c r="R230" s="196"/>
      <c r="S230" s="205"/>
      <c r="T230" s="108"/>
      <c r="U230" s="184" t="s">
        <v>421</v>
      </c>
    </row>
    <row r="231" spans="1:21" ht="11.25" x14ac:dyDescent="0.2">
      <c r="A231" s="26" t="s">
        <v>422</v>
      </c>
      <c r="B231" s="16"/>
      <c r="C231" s="109" t="s">
        <v>208</v>
      </c>
      <c r="D231" s="110">
        <v>2019</v>
      </c>
      <c r="E231" s="151" t="s">
        <v>423</v>
      </c>
      <c r="F231" s="151" t="s">
        <v>424</v>
      </c>
      <c r="G231" s="151" t="s">
        <v>425</v>
      </c>
      <c r="H231" s="151" t="s">
        <v>426</v>
      </c>
      <c r="I231" s="151" t="s">
        <v>427</v>
      </c>
      <c r="J231" s="151" t="s">
        <v>428</v>
      </c>
      <c r="K231" s="151" t="s">
        <v>429</v>
      </c>
      <c r="L231" s="151" t="s">
        <v>430</v>
      </c>
      <c r="M231" s="151" t="s">
        <v>431</v>
      </c>
      <c r="N231" s="151" t="s">
        <v>432</v>
      </c>
      <c r="O231" s="151" t="s">
        <v>433</v>
      </c>
      <c r="P231" s="151" t="s">
        <v>434</v>
      </c>
      <c r="Q231" s="151" t="s">
        <v>435</v>
      </c>
      <c r="R231" s="89">
        <v>2019</v>
      </c>
      <c r="S231" s="204" t="s">
        <v>210</v>
      </c>
      <c r="T231" s="111"/>
      <c r="U231" s="184" t="s">
        <v>436</v>
      </c>
    </row>
    <row r="232" spans="1:21" ht="11.25" x14ac:dyDescent="0.2">
      <c r="A232" s="16"/>
      <c r="B232" s="16"/>
      <c r="C232" s="109"/>
      <c r="D232" s="110">
        <v>2020</v>
      </c>
      <c r="E232" s="140"/>
      <c r="F232" s="151" t="s">
        <v>437</v>
      </c>
      <c r="G232" s="151"/>
      <c r="H232" s="151"/>
      <c r="I232" s="129"/>
      <c r="J232" s="151"/>
      <c r="K232" s="151"/>
      <c r="L232" s="151"/>
      <c r="M232" s="151"/>
      <c r="N232" s="151"/>
      <c r="O232" s="151"/>
      <c r="P232" s="151"/>
      <c r="Q232" s="151"/>
      <c r="R232" s="89">
        <v>2020</v>
      </c>
      <c r="S232" s="204"/>
      <c r="T232" s="111"/>
      <c r="U232" s="184"/>
    </row>
    <row r="233" spans="1:21" ht="9.9499999999999993" customHeight="1" x14ac:dyDescent="0.2">
      <c r="A233" s="16"/>
      <c r="B233" s="16"/>
      <c r="C233" s="109"/>
      <c r="D233" s="110"/>
      <c r="E233" s="140"/>
      <c r="F233" s="151"/>
      <c r="G233" s="151"/>
      <c r="H233" s="151"/>
      <c r="I233" s="151"/>
      <c r="J233" s="151"/>
      <c r="K233" s="151"/>
      <c r="L233" s="151"/>
      <c r="M233" s="151"/>
      <c r="N233" s="151"/>
      <c r="O233" s="151"/>
      <c r="P233" s="151"/>
      <c r="Q233" s="151"/>
      <c r="R233" s="89"/>
      <c r="S233" s="204"/>
      <c r="T233" s="111"/>
      <c r="U233" s="184"/>
    </row>
    <row r="234" spans="1:21" ht="11.25" x14ac:dyDescent="0.2">
      <c r="A234" s="127" t="s">
        <v>438</v>
      </c>
      <c r="B234" s="16"/>
      <c r="C234" s="109"/>
      <c r="D234" s="113"/>
      <c r="E234" s="140"/>
      <c r="F234" s="151"/>
      <c r="G234" s="151"/>
      <c r="H234" s="151"/>
      <c r="I234" s="151"/>
      <c r="J234" s="151"/>
      <c r="K234" s="151"/>
      <c r="L234" s="151"/>
      <c r="M234" s="151"/>
      <c r="N234" s="151"/>
      <c r="O234" s="151"/>
      <c r="P234" s="151"/>
      <c r="Q234" s="151"/>
      <c r="R234" s="196"/>
      <c r="S234" s="205"/>
      <c r="T234" s="108"/>
      <c r="U234" s="184" t="s">
        <v>439</v>
      </c>
    </row>
    <row r="235" spans="1:21" ht="11.25" x14ac:dyDescent="0.2">
      <c r="A235" s="16" t="s">
        <v>440</v>
      </c>
      <c r="B235" s="16"/>
      <c r="C235" s="109"/>
      <c r="D235" s="113"/>
      <c r="E235" s="140"/>
      <c r="F235" s="151"/>
      <c r="G235" s="151"/>
      <c r="H235" s="151"/>
      <c r="I235" s="151"/>
      <c r="J235" s="151"/>
      <c r="K235" s="151"/>
      <c r="L235" s="151"/>
      <c r="M235" s="151"/>
      <c r="N235" s="151"/>
      <c r="O235" s="151"/>
      <c r="P235" s="151"/>
      <c r="Q235" s="151"/>
      <c r="R235" s="196"/>
      <c r="S235" s="205"/>
      <c r="T235" s="108"/>
      <c r="U235" s="184" t="s">
        <v>441</v>
      </c>
    </row>
    <row r="236" spans="1:21" ht="11.25" x14ac:dyDescent="0.2">
      <c r="A236" s="26" t="s">
        <v>442</v>
      </c>
      <c r="B236" s="16"/>
      <c r="C236" s="109" t="s">
        <v>208</v>
      </c>
      <c r="D236" s="110">
        <v>2019</v>
      </c>
      <c r="E236" s="151" t="s">
        <v>443</v>
      </c>
      <c r="F236" s="151" t="s">
        <v>83</v>
      </c>
      <c r="G236" s="151" t="s">
        <v>444</v>
      </c>
      <c r="H236" s="151" t="s">
        <v>445</v>
      </c>
      <c r="I236" s="151" t="s">
        <v>446</v>
      </c>
      <c r="J236" s="151" t="s">
        <v>447</v>
      </c>
      <c r="K236" s="151" t="s">
        <v>448</v>
      </c>
      <c r="L236" s="151" t="s">
        <v>449</v>
      </c>
      <c r="M236" s="151" t="s">
        <v>450</v>
      </c>
      <c r="N236" s="151" t="s">
        <v>451</v>
      </c>
      <c r="O236" s="151" t="s">
        <v>452</v>
      </c>
      <c r="P236" s="151" t="s">
        <v>453</v>
      </c>
      <c r="Q236" s="151" t="s">
        <v>454</v>
      </c>
      <c r="R236" s="89">
        <v>2019</v>
      </c>
      <c r="S236" s="204" t="s">
        <v>210</v>
      </c>
      <c r="T236" s="111"/>
      <c r="U236" s="184" t="s">
        <v>455</v>
      </c>
    </row>
    <row r="237" spans="1:21" ht="11.25" x14ac:dyDescent="0.2">
      <c r="A237" s="27"/>
      <c r="B237" s="27"/>
      <c r="C237" s="116"/>
      <c r="D237" s="110">
        <v>2020</v>
      </c>
      <c r="E237" s="140"/>
      <c r="F237" s="151" t="s">
        <v>456</v>
      </c>
      <c r="G237" s="151"/>
      <c r="H237" s="151"/>
      <c r="I237" s="151"/>
      <c r="J237" s="151"/>
      <c r="K237" s="151"/>
      <c r="L237" s="151"/>
      <c r="M237" s="151"/>
      <c r="N237" s="151"/>
      <c r="O237" s="151"/>
      <c r="P237" s="151"/>
      <c r="Q237" s="151"/>
      <c r="R237" s="89">
        <v>2020</v>
      </c>
      <c r="S237" s="204"/>
      <c r="T237" s="111"/>
      <c r="U237" s="184"/>
    </row>
    <row r="238" spans="1:21" ht="9.9499999999999993" customHeight="1" x14ac:dyDescent="0.2">
      <c r="A238" s="27"/>
      <c r="B238" s="27"/>
      <c r="D238" s="50"/>
      <c r="E238" s="94"/>
      <c r="F238" s="94"/>
      <c r="G238" s="94"/>
      <c r="H238" s="94"/>
      <c r="I238" s="94"/>
      <c r="J238" s="94"/>
      <c r="K238" s="94"/>
      <c r="L238" s="94"/>
      <c r="M238" s="94"/>
      <c r="N238" s="94"/>
      <c r="O238" s="32"/>
      <c r="P238" s="32"/>
      <c r="R238" s="89"/>
      <c r="S238" s="197"/>
      <c r="T238" s="111"/>
      <c r="U238" s="184"/>
    </row>
    <row r="239" spans="1:21" ht="11.25" x14ac:dyDescent="0.2">
      <c r="A239" s="410" t="s">
        <v>457</v>
      </c>
      <c r="B239" s="410"/>
      <c r="C239" s="410"/>
      <c r="D239" s="410"/>
      <c r="E239" s="410"/>
      <c r="F239" s="410"/>
      <c r="G239" s="410"/>
      <c r="H239" s="410"/>
      <c r="I239" s="410"/>
      <c r="J239" s="410"/>
      <c r="K239" s="410"/>
      <c r="L239" s="409" t="s">
        <v>458</v>
      </c>
      <c r="M239" s="409"/>
      <c r="N239" s="409"/>
      <c r="O239" s="409"/>
      <c r="P239" s="409"/>
      <c r="Q239" s="409"/>
      <c r="R239" s="409"/>
      <c r="S239" s="409"/>
      <c r="T239" s="409"/>
      <c r="U239" s="409"/>
    </row>
    <row r="240" spans="1:21" ht="9.9499999999999993" customHeight="1" x14ac:dyDescent="0.2">
      <c r="A240" s="16"/>
      <c r="B240" s="45"/>
      <c r="C240" s="107"/>
      <c r="D240" s="91"/>
      <c r="E240" s="94"/>
      <c r="F240" s="94"/>
      <c r="G240" s="94"/>
      <c r="H240" s="94"/>
      <c r="I240" s="94"/>
      <c r="J240" s="94"/>
      <c r="K240" s="94"/>
      <c r="L240" s="94"/>
      <c r="M240" s="94"/>
      <c r="N240" s="94"/>
      <c r="O240" s="32"/>
      <c r="P240" s="32"/>
      <c r="R240" s="197"/>
      <c r="S240" s="197"/>
      <c r="T240" s="111"/>
      <c r="U240" s="184"/>
    </row>
    <row r="241" spans="1:21" ht="11.25" x14ac:dyDescent="0.2">
      <c r="A241" s="16" t="s">
        <v>459</v>
      </c>
      <c r="B241" s="44"/>
      <c r="C241" s="122"/>
      <c r="D241" s="134"/>
      <c r="E241" s="25"/>
      <c r="F241" s="25"/>
      <c r="G241" s="25"/>
      <c r="H241" s="25"/>
      <c r="I241" s="25"/>
      <c r="J241" s="25"/>
      <c r="K241" s="25"/>
      <c r="L241" s="25"/>
      <c r="M241" s="25"/>
      <c r="N241" s="25"/>
      <c r="O241" s="25"/>
      <c r="P241" s="25"/>
      <c r="Q241" s="25"/>
      <c r="S241" s="207"/>
      <c r="U241" s="184" t="s">
        <v>460</v>
      </c>
    </row>
    <row r="242" spans="1:21" ht="11.25" x14ac:dyDescent="0.2">
      <c r="A242" s="26" t="s">
        <v>461</v>
      </c>
      <c r="B242" s="16"/>
      <c r="C242" s="109" t="s">
        <v>462</v>
      </c>
      <c r="D242" s="110">
        <v>2019</v>
      </c>
      <c r="E242" s="151" t="s">
        <v>463</v>
      </c>
      <c r="F242" s="151" t="s">
        <v>464</v>
      </c>
      <c r="G242" s="151" t="s">
        <v>465</v>
      </c>
      <c r="H242" s="151" t="s">
        <v>466</v>
      </c>
      <c r="I242" s="151" t="s">
        <v>467</v>
      </c>
      <c r="J242" s="151" t="s">
        <v>468</v>
      </c>
      <c r="K242" s="151" t="s">
        <v>469</v>
      </c>
      <c r="L242" s="151" t="s">
        <v>470</v>
      </c>
      <c r="M242" s="151" t="s">
        <v>471</v>
      </c>
      <c r="N242" s="151" t="s">
        <v>472</v>
      </c>
      <c r="O242" s="151" t="s">
        <v>473</v>
      </c>
      <c r="P242" s="151" t="s">
        <v>474</v>
      </c>
      <c r="Q242" s="151" t="s">
        <v>475</v>
      </c>
      <c r="R242" s="89">
        <v>2019</v>
      </c>
      <c r="S242" s="204" t="s">
        <v>476</v>
      </c>
      <c r="T242" s="111"/>
      <c r="U242" s="184" t="s">
        <v>477</v>
      </c>
    </row>
    <row r="243" spans="1:21" ht="11.25" x14ac:dyDescent="0.2">
      <c r="A243" s="2"/>
      <c r="B243" s="16"/>
      <c r="C243" s="109"/>
      <c r="D243" s="110">
        <v>2020</v>
      </c>
      <c r="E243" s="151"/>
      <c r="F243" s="151" t="s">
        <v>478</v>
      </c>
      <c r="G243" s="151"/>
      <c r="H243" s="151"/>
      <c r="I243" s="151"/>
      <c r="J243" s="151"/>
      <c r="K243" s="151"/>
      <c r="L243" s="151"/>
      <c r="M243" s="151"/>
      <c r="N243" s="151"/>
      <c r="O243" s="151"/>
      <c r="P243" s="151"/>
      <c r="Q243" s="151"/>
      <c r="R243" s="89">
        <v>2020</v>
      </c>
      <c r="S243" s="204"/>
      <c r="T243" s="111"/>
      <c r="U243" s="184"/>
    </row>
    <row r="244" spans="1:21" ht="9.9499999999999993" customHeight="1" x14ac:dyDescent="0.2">
      <c r="A244" s="2"/>
      <c r="B244" s="2"/>
      <c r="C244" s="93"/>
      <c r="D244" s="94"/>
      <c r="F244" s="253"/>
      <c r="R244" s="194"/>
      <c r="S244" s="194"/>
      <c r="T244" s="95"/>
      <c r="U244" s="184"/>
    </row>
    <row r="245" spans="1:21" ht="11.25" x14ac:dyDescent="0.2">
      <c r="A245" s="410" t="s">
        <v>479</v>
      </c>
      <c r="B245" s="410"/>
      <c r="C245" s="410"/>
      <c r="D245" s="410"/>
      <c r="E245" s="410"/>
      <c r="F245" s="410"/>
      <c r="G245" s="410"/>
      <c r="H245" s="410"/>
      <c r="I245" s="410"/>
      <c r="J245" s="410"/>
      <c r="K245" s="410"/>
      <c r="L245" s="409" t="s">
        <v>480</v>
      </c>
      <c r="M245" s="409"/>
      <c r="N245" s="409"/>
      <c r="O245" s="409"/>
      <c r="P245" s="409"/>
      <c r="Q245" s="409"/>
      <c r="R245" s="409"/>
      <c r="S245" s="409"/>
      <c r="T245" s="409"/>
      <c r="U245" s="409"/>
    </row>
    <row r="246" spans="1:21" ht="9.9499999999999993" customHeight="1" x14ac:dyDescent="0.2">
      <c r="A246" s="41"/>
      <c r="B246" s="41"/>
      <c r="E246" s="94"/>
      <c r="F246" s="94"/>
      <c r="G246" s="94"/>
      <c r="H246" s="94"/>
      <c r="I246" s="94"/>
      <c r="J246" s="94"/>
      <c r="K246" s="94"/>
      <c r="L246" s="94"/>
      <c r="M246" s="94"/>
      <c r="N246" s="94"/>
      <c r="O246" s="94"/>
      <c r="P246" s="94"/>
      <c r="U246" s="184"/>
    </row>
    <row r="247" spans="1:21" ht="11.25" x14ac:dyDescent="0.2">
      <c r="A247" s="22" t="s">
        <v>481</v>
      </c>
      <c r="B247" s="22"/>
      <c r="C247" s="109"/>
      <c r="D247" s="113"/>
      <c r="E247" s="25"/>
      <c r="F247" s="25"/>
      <c r="G247" s="25"/>
      <c r="H247" s="25"/>
      <c r="I247" s="25"/>
      <c r="J247" s="25"/>
      <c r="K247" s="25"/>
      <c r="L247" s="25"/>
      <c r="M247" s="25"/>
      <c r="N247" s="25"/>
      <c r="O247" s="23"/>
      <c r="P247" s="23"/>
      <c r="Q247" s="25"/>
      <c r="R247" s="196"/>
      <c r="S247" s="205"/>
      <c r="T247" s="108"/>
      <c r="U247" s="184"/>
    </row>
    <row r="248" spans="1:21" x14ac:dyDescent="0.2">
      <c r="A248" s="22" t="s">
        <v>482</v>
      </c>
      <c r="B248" s="22" t="s">
        <v>25</v>
      </c>
      <c r="C248" s="109" t="s">
        <v>134</v>
      </c>
      <c r="D248" s="110">
        <v>2019</v>
      </c>
      <c r="E248" s="151" t="s">
        <v>483</v>
      </c>
      <c r="F248" s="262">
        <v>328</v>
      </c>
      <c r="G248" s="262">
        <v>353</v>
      </c>
      <c r="H248" s="262">
        <v>366</v>
      </c>
      <c r="I248" s="262">
        <v>314</v>
      </c>
      <c r="J248" s="262">
        <v>356</v>
      </c>
      <c r="K248" s="262">
        <v>297</v>
      </c>
      <c r="L248" s="262">
        <v>311</v>
      </c>
      <c r="M248" s="262">
        <v>113</v>
      </c>
      <c r="N248" s="262">
        <v>360</v>
      </c>
      <c r="O248" s="262">
        <v>384</v>
      </c>
      <c r="P248" s="262">
        <v>353</v>
      </c>
      <c r="Q248" s="262">
        <v>258</v>
      </c>
      <c r="R248" s="89">
        <v>2019</v>
      </c>
      <c r="S248" s="204" t="s">
        <v>134</v>
      </c>
      <c r="T248" s="111"/>
      <c r="U248" s="184" t="s">
        <v>484</v>
      </c>
    </row>
    <row r="249" spans="1:21" ht="11.25" x14ac:dyDescent="0.2">
      <c r="A249" s="22"/>
      <c r="B249" s="22"/>
      <c r="C249" s="109"/>
      <c r="D249" s="110">
        <v>2020</v>
      </c>
      <c r="E249" s="151"/>
      <c r="F249" s="262">
        <v>344</v>
      </c>
      <c r="G249" s="151"/>
      <c r="H249" s="151"/>
      <c r="I249" s="151"/>
      <c r="J249" s="151"/>
      <c r="K249" s="151"/>
      <c r="L249" s="151"/>
      <c r="M249" s="156"/>
      <c r="N249" s="151"/>
      <c r="O249" s="151"/>
      <c r="P249" s="151"/>
      <c r="Q249" s="151"/>
      <c r="R249" s="89">
        <v>2020</v>
      </c>
      <c r="S249" s="204"/>
      <c r="T249" s="111"/>
      <c r="U249" s="184"/>
    </row>
    <row r="250" spans="1:21" ht="9.9499999999999993" customHeight="1" x14ac:dyDescent="0.2">
      <c r="A250" s="22"/>
      <c r="B250" s="22"/>
      <c r="C250" s="109"/>
      <c r="D250" s="110"/>
      <c r="E250" s="151"/>
      <c r="F250" s="151"/>
      <c r="G250" s="151"/>
      <c r="H250" s="151"/>
      <c r="I250" s="151"/>
      <c r="J250" s="151"/>
      <c r="K250" s="151"/>
      <c r="L250" s="151"/>
      <c r="M250" s="151"/>
      <c r="N250" s="151"/>
      <c r="O250" s="151"/>
      <c r="P250" s="151"/>
      <c r="Q250" s="151"/>
      <c r="R250" s="89"/>
      <c r="S250" s="204"/>
      <c r="T250" s="111"/>
      <c r="U250" s="184"/>
    </row>
    <row r="251" spans="1:21" ht="11.25" x14ac:dyDescent="0.2">
      <c r="A251" s="22" t="s">
        <v>485</v>
      </c>
      <c r="B251" s="22"/>
      <c r="C251" s="109"/>
      <c r="D251" s="113"/>
      <c r="E251" s="151"/>
      <c r="F251" s="151"/>
      <c r="G251" s="151"/>
      <c r="H251" s="151"/>
      <c r="I251" s="151"/>
      <c r="J251" s="151"/>
      <c r="K251" s="151"/>
      <c r="L251" s="151"/>
      <c r="M251" s="151"/>
      <c r="N251" s="151"/>
      <c r="O251" s="151"/>
      <c r="P251" s="151"/>
      <c r="Q251" s="151"/>
      <c r="R251" s="196"/>
      <c r="S251" s="205"/>
      <c r="T251" s="108"/>
      <c r="U251" s="184" t="s">
        <v>486</v>
      </c>
    </row>
    <row r="252" spans="1:21" x14ac:dyDescent="0.2">
      <c r="A252" s="8" t="s">
        <v>487</v>
      </c>
      <c r="B252" s="27"/>
      <c r="C252" s="116"/>
      <c r="D252" s="117"/>
      <c r="E252" s="151"/>
      <c r="F252" s="151"/>
      <c r="G252" s="151"/>
      <c r="H252" s="151"/>
      <c r="I252" s="151"/>
      <c r="J252" s="151"/>
      <c r="K252" s="151"/>
      <c r="L252" s="151"/>
      <c r="M252" s="151"/>
      <c r="N252" s="151"/>
      <c r="O252" s="151"/>
      <c r="P252" s="151"/>
      <c r="Q252" s="151"/>
      <c r="R252" s="92"/>
      <c r="S252" s="206"/>
      <c r="T252" s="118"/>
      <c r="U252" s="184" t="s">
        <v>488</v>
      </c>
    </row>
    <row r="253" spans="1:21" x14ac:dyDescent="0.2">
      <c r="A253" s="136" t="s">
        <v>489</v>
      </c>
      <c r="B253" s="27"/>
      <c r="C253" s="116" t="s">
        <v>490</v>
      </c>
      <c r="D253" s="110">
        <v>2019</v>
      </c>
      <c r="E253" s="151" t="s">
        <v>491</v>
      </c>
      <c r="F253" s="262">
        <v>663</v>
      </c>
      <c r="G253" s="262">
        <v>762</v>
      </c>
      <c r="H253" s="262">
        <v>738</v>
      </c>
      <c r="I253" s="262">
        <v>630</v>
      </c>
      <c r="J253" s="262">
        <v>681</v>
      </c>
      <c r="K253" s="262">
        <v>595</v>
      </c>
      <c r="L253" s="151" t="s">
        <v>492</v>
      </c>
      <c r="M253" s="262">
        <v>924</v>
      </c>
      <c r="N253" s="151" t="s">
        <v>493</v>
      </c>
      <c r="O253" s="262">
        <v>717</v>
      </c>
      <c r="P253" s="262">
        <v>735</v>
      </c>
      <c r="Q253" s="262">
        <v>611</v>
      </c>
      <c r="R253" s="89">
        <v>2019</v>
      </c>
      <c r="S253" s="204" t="s">
        <v>494</v>
      </c>
      <c r="T253" s="111"/>
      <c r="U253" s="184" t="s">
        <v>495</v>
      </c>
    </row>
    <row r="254" spans="1:21" ht="11.25" x14ac:dyDescent="0.2">
      <c r="A254" s="2"/>
      <c r="B254" s="27"/>
      <c r="C254" s="116"/>
      <c r="D254" s="110">
        <v>2020</v>
      </c>
      <c r="E254" s="151"/>
      <c r="F254" s="262">
        <v>755</v>
      </c>
      <c r="G254" s="151"/>
      <c r="H254" s="151"/>
      <c r="I254" s="151"/>
      <c r="J254" s="151"/>
      <c r="K254" s="151"/>
      <c r="L254" s="151"/>
      <c r="M254" s="151"/>
      <c r="N254" s="151"/>
      <c r="O254" s="151"/>
      <c r="P254" s="151"/>
      <c r="Q254" s="151"/>
      <c r="R254" s="89">
        <v>2020</v>
      </c>
      <c r="S254" s="204"/>
      <c r="T254" s="111"/>
      <c r="U254" s="184"/>
    </row>
    <row r="255" spans="1:21" ht="9.9499999999999993" customHeight="1" x14ac:dyDescent="0.2">
      <c r="A255" s="2"/>
      <c r="B255" s="27"/>
      <c r="C255" s="116"/>
      <c r="D255" s="110"/>
      <c r="E255" s="151"/>
      <c r="F255" s="151"/>
      <c r="G255" s="151"/>
      <c r="H255" s="151"/>
      <c r="I255" s="151"/>
      <c r="J255" s="151"/>
      <c r="K255" s="151"/>
      <c r="L255" s="151"/>
      <c r="M255" s="151"/>
      <c r="N255" s="151"/>
      <c r="O255" s="151"/>
      <c r="P255" s="151"/>
      <c r="Q255" s="151"/>
      <c r="R255" s="89"/>
      <c r="S255" s="204"/>
      <c r="T255" s="111"/>
      <c r="U255" s="184"/>
    </row>
    <row r="256" spans="1:21" ht="11.25" x14ac:dyDescent="0.2">
      <c r="A256" s="16" t="s">
        <v>485</v>
      </c>
      <c r="B256" s="17"/>
      <c r="C256" s="109"/>
      <c r="D256" s="110"/>
      <c r="E256" s="151"/>
      <c r="F256" s="28"/>
      <c r="G256" s="28"/>
      <c r="H256" s="28"/>
      <c r="I256" s="28"/>
      <c r="J256" s="28"/>
      <c r="K256" s="28"/>
      <c r="L256" s="28"/>
      <c r="M256" s="28"/>
      <c r="N256" s="28"/>
      <c r="O256" s="23"/>
      <c r="P256" s="23"/>
      <c r="Q256" s="25"/>
      <c r="R256" s="89"/>
      <c r="S256" s="204"/>
      <c r="T256" s="111"/>
      <c r="U256" s="184" t="s">
        <v>496</v>
      </c>
    </row>
    <row r="257" spans="1:21" x14ac:dyDescent="0.2">
      <c r="A257" s="137" t="s">
        <v>497</v>
      </c>
      <c r="B257" s="16" t="s">
        <v>25</v>
      </c>
      <c r="C257" s="116" t="s">
        <v>490</v>
      </c>
      <c r="D257" s="110">
        <v>2019</v>
      </c>
      <c r="E257" s="262">
        <v>389</v>
      </c>
      <c r="F257" s="325">
        <v>50</v>
      </c>
      <c r="G257" s="325">
        <v>36</v>
      </c>
      <c r="H257" s="325">
        <v>29</v>
      </c>
      <c r="I257" s="325">
        <v>32</v>
      </c>
      <c r="J257" s="325">
        <v>24</v>
      </c>
      <c r="K257" s="325">
        <v>13</v>
      </c>
      <c r="L257" s="325">
        <v>50</v>
      </c>
      <c r="M257" s="325">
        <v>50</v>
      </c>
      <c r="N257" s="325">
        <v>37</v>
      </c>
      <c r="O257" s="325">
        <v>31</v>
      </c>
      <c r="P257" s="325">
        <v>17</v>
      </c>
      <c r="Q257" s="325">
        <v>20</v>
      </c>
      <c r="R257" s="89">
        <v>2019</v>
      </c>
      <c r="S257" s="204" t="s">
        <v>494</v>
      </c>
      <c r="T257" s="111"/>
      <c r="U257" s="184" t="s">
        <v>498</v>
      </c>
    </row>
    <row r="258" spans="1:21" ht="11.25" x14ac:dyDescent="0.2">
      <c r="A258" s="2"/>
      <c r="B258" s="13"/>
      <c r="C258" s="109"/>
      <c r="D258" s="110">
        <v>2020</v>
      </c>
      <c r="E258" s="325"/>
      <c r="F258" s="325">
        <v>20</v>
      </c>
      <c r="G258" s="156"/>
      <c r="H258" s="156"/>
      <c r="I258" s="156"/>
      <c r="J258" s="156"/>
      <c r="K258" s="156"/>
      <c r="L258" s="156"/>
      <c r="M258" s="156"/>
      <c r="N258" s="156"/>
      <c r="O258" s="156"/>
      <c r="P258" s="156"/>
      <c r="Q258" s="156"/>
      <c r="R258" s="89">
        <v>2020</v>
      </c>
      <c r="S258" s="204"/>
      <c r="T258" s="111"/>
      <c r="U258" s="184"/>
    </row>
    <row r="259" spans="1:21" ht="9.9499999999999993" customHeight="1" x14ac:dyDescent="0.2">
      <c r="A259" s="2"/>
      <c r="B259" s="13"/>
      <c r="C259" s="109"/>
      <c r="D259" s="110"/>
      <c r="E259" s="151"/>
      <c r="F259" s="25"/>
      <c r="G259" s="25"/>
      <c r="H259" s="25"/>
      <c r="I259" s="25"/>
      <c r="J259" s="25"/>
      <c r="K259" s="25"/>
      <c r="L259" s="25"/>
      <c r="M259" s="25"/>
      <c r="N259" s="25"/>
      <c r="O259" s="23"/>
      <c r="P259" s="23"/>
      <c r="Q259" s="25"/>
      <c r="R259" s="89"/>
      <c r="S259" s="204"/>
      <c r="T259" s="111"/>
      <c r="U259" s="184"/>
    </row>
    <row r="260" spans="1:21" ht="11.25" x14ac:dyDescent="0.2">
      <c r="A260" s="16" t="s">
        <v>499</v>
      </c>
      <c r="B260" s="13"/>
      <c r="C260" s="109"/>
      <c r="D260" s="110"/>
      <c r="E260" s="151"/>
      <c r="F260" s="28"/>
      <c r="G260" s="28"/>
      <c r="H260" s="28"/>
      <c r="I260" s="28"/>
      <c r="J260" s="28"/>
      <c r="K260" s="28"/>
      <c r="L260" s="28"/>
      <c r="M260" s="28"/>
      <c r="N260" s="28"/>
      <c r="O260" s="23"/>
      <c r="P260" s="23"/>
      <c r="Q260" s="25"/>
      <c r="R260" s="195"/>
      <c r="S260" s="205"/>
      <c r="T260" s="108"/>
      <c r="U260" s="184" t="s">
        <v>500</v>
      </c>
    </row>
    <row r="261" spans="1:21" x14ac:dyDescent="0.2">
      <c r="A261" s="47" t="s">
        <v>501</v>
      </c>
      <c r="B261" s="13"/>
      <c r="C261" s="116" t="s">
        <v>490</v>
      </c>
      <c r="D261" s="110">
        <v>2019</v>
      </c>
      <c r="E261" s="151" t="s">
        <v>502</v>
      </c>
      <c r="F261" s="151" t="s">
        <v>503</v>
      </c>
      <c r="G261" s="151" t="s">
        <v>504</v>
      </c>
      <c r="H261" s="151" t="s">
        <v>505</v>
      </c>
      <c r="I261" s="151" t="s">
        <v>506</v>
      </c>
      <c r="J261" s="151" t="s">
        <v>507</v>
      </c>
      <c r="K261" s="151" t="s">
        <v>508</v>
      </c>
      <c r="L261" s="151" t="s">
        <v>509</v>
      </c>
      <c r="M261" s="151" t="s">
        <v>510</v>
      </c>
      <c r="N261" s="151" t="s">
        <v>511</v>
      </c>
      <c r="O261" s="151" t="s">
        <v>512</v>
      </c>
      <c r="P261" s="151" t="s">
        <v>513</v>
      </c>
      <c r="Q261" s="151" t="s">
        <v>514</v>
      </c>
      <c r="R261" s="89">
        <v>2019</v>
      </c>
      <c r="S261" s="204" t="s">
        <v>494</v>
      </c>
      <c r="T261" s="111"/>
      <c r="U261" s="184" t="s">
        <v>515</v>
      </c>
    </row>
    <row r="262" spans="1:21" ht="11.25" x14ac:dyDescent="0.2">
      <c r="A262" s="41"/>
      <c r="B262" s="41"/>
      <c r="C262" s="116"/>
      <c r="D262" s="110">
        <v>2020</v>
      </c>
      <c r="E262" s="151"/>
      <c r="F262" s="151" t="s">
        <v>516</v>
      </c>
      <c r="G262" s="151"/>
      <c r="H262" s="151"/>
      <c r="I262" s="151"/>
      <c r="J262" s="151"/>
      <c r="K262" s="151"/>
      <c r="L262" s="151"/>
      <c r="M262" s="151"/>
      <c r="N262" s="151"/>
      <c r="O262" s="151"/>
      <c r="P262" s="151"/>
      <c r="Q262" s="151"/>
      <c r="R262" s="89">
        <v>2020</v>
      </c>
      <c r="S262" s="204"/>
      <c r="T262" s="111"/>
      <c r="U262" s="184"/>
    </row>
    <row r="263" spans="1:21" ht="9.9499999999999993" customHeight="1" x14ac:dyDescent="0.2">
      <c r="A263" s="41"/>
      <c r="B263" s="41"/>
      <c r="C263" s="116"/>
      <c r="D263" s="110"/>
      <c r="E263" s="151"/>
      <c r="F263" s="151"/>
      <c r="G263" s="151"/>
      <c r="H263" s="151"/>
      <c r="I263" s="151"/>
      <c r="J263" s="151"/>
      <c r="K263" s="151"/>
      <c r="L263" s="151"/>
      <c r="M263" s="151"/>
      <c r="N263" s="151"/>
      <c r="O263" s="151"/>
      <c r="P263" s="151"/>
      <c r="Q263" s="151"/>
      <c r="R263" s="89"/>
      <c r="S263" s="204"/>
      <c r="T263" s="111"/>
      <c r="U263" s="184"/>
    </row>
    <row r="264" spans="1:21" ht="11.25" x14ac:dyDescent="0.2">
      <c r="A264" s="22" t="s">
        <v>517</v>
      </c>
      <c r="B264" s="22"/>
      <c r="C264" s="109"/>
      <c r="D264" s="113"/>
      <c r="E264" s="151"/>
      <c r="F264" s="151"/>
      <c r="G264" s="151"/>
      <c r="H264" s="151"/>
      <c r="I264" s="151"/>
      <c r="J264" s="151"/>
      <c r="K264" s="151"/>
      <c r="L264" s="151"/>
      <c r="M264" s="151"/>
      <c r="N264" s="151"/>
      <c r="O264" s="151"/>
      <c r="P264" s="151"/>
      <c r="Q264" s="151"/>
      <c r="R264" s="196"/>
      <c r="S264" s="205"/>
      <c r="T264" s="108"/>
      <c r="U264" s="184" t="s">
        <v>518</v>
      </c>
    </row>
    <row r="265" spans="1:21" x14ac:dyDescent="0.2">
      <c r="A265" s="138" t="s">
        <v>519</v>
      </c>
      <c r="B265" s="27"/>
      <c r="C265" s="116" t="s">
        <v>490</v>
      </c>
      <c r="D265" s="110">
        <v>2019</v>
      </c>
      <c r="E265" s="151" t="s">
        <v>520</v>
      </c>
      <c r="F265" s="262">
        <v>795</v>
      </c>
      <c r="G265" s="262">
        <v>746</v>
      </c>
      <c r="H265" s="151" t="s">
        <v>521</v>
      </c>
      <c r="I265" s="151" t="s">
        <v>522</v>
      </c>
      <c r="J265" s="151" t="s">
        <v>523</v>
      </c>
      <c r="K265" s="151" t="s">
        <v>524</v>
      </c>
      <c r="L265" s="151" t="s">
        <v>525</v>
      </c>
      <c r="M265" s="151" t="s">
        <v>526</v>
      </c>
      <c r="N265" s="151" t="s">
        <v>527</v>
      </c>
      <c r="O265" s="151" t="s">
        <v>288</v>
      </c>
      <c r="P265" s="151" t="s">
        <v>528</v>
      </c>
      <c r="Q265" s="151" t="s">
        <v>529</v>
      </c>
      <c r="R265" s="89">
        <v>2019</v>
      </c>
      <c r="S265" s="204" t="s">
        <v>494</v>
      </c>
      <c r="T265" s="111"/>
      <c r="U265" s="184" t="s">
        <v>530</v>
      </c>
    </row>
    <row r="266" spans="1:21" ht="11.25" x14ac:dyDescent="0.2">
      <c r="A266" s="2"/>
      <c r="B266" s="27"/>
      <c r="C266" s="116"/>
      <c r="D266" s="110">
        <v>2020</v>
      </c>
      <c r="E266" s="151"/>
      <c r="F266" s="262">
        <v>765</v>
      </c>
      <c r="G266" s="151"/>
      <c r="H266" s="151"/>
      <c r="I266" s="151"/>
      <c r="J266" s="151"/>
      <c r="K266" s="151"/>
      <c r="L266" s="151"/>
      <c r="M266" s="151"/>
      <c r="N266" s="151"/>
      <c r="O266" s="151"/>
      <c r="P266" s="151"/>
      <c r="Q266" s="151"/>
      <c r="R266" s="89">
        <v>2020</v>
      </c>
      <c r="S266" s="204"/>
      <c r="T266" s="111"/>
      <c r="U266" s="184"/>
    </row>
    <row r="267" spans="1:21" ht="9.9499999999999993" customHeight="1" x14ac:dyDescent="0.2">
      <c r="A267" s="2"/>
      <c r="B267" s="27"/>
      <c r="C267" s="116"/>
      <c r="D267" s="110"/>
      <c r="E267" s="151"/>
      <c r="F267" s="151"/>
      <c r="G267" s="151"/>
      <c r="H267" s="151"/>
      <c r="I267" s="151"/>
      <c r="J267" s="151"/>
      <c r="K267" s="151"/>
      <c r="L267" s="151"/>
      <c r="M267" s="151"/>
      <c r="N267" s="151"/>
      <c r="O267" s="151"/>
      <c r="P267" s="151"/>
      <c r="Q267" s="151"/>
      <c r="R267" s="89"/>
      <c r="S267" s="204"/>
      <c r="T267" s="111"/>
      <c r="U267" s="184"/>
    </row>
    <row r="268" spans="1:21" ht="11.25" x14ac:dyDescent="0.2">
      <c r="A268" s="26" t="s">
        <v>531</v>
      </c>
      <c r="B268" s="27"/>
      <c r="C268" s="116" t="s">
        <v>532</v>
      </c>
      <c r="D268" s="110">
        <v>2019</v>
      </c>
      <c r="E268" s="151" t="s">
        <v>533</v>
      </c>
      <c r="F268" s="151" t="s">
        <v>534</v>
      </c>
      <c r="G268" s="151" t="s">
        <v>535</v>
      </c>
      <c r="H268" s="151" t="s">
        <v>536</v>
      </c>
      <c r="I268" s="151" t="s">
        <v>537</v>
      </c>
      <c r="J268" s="151" t="s">
        <v>538</v>
      </c>
      <c r="K268" s="151" t="s">
        <v>539</v>
      </c>
      <c r="L268" s="151" t="s">
        <v>540</v>
      </c>
      <c r="M268" s="151" t="s">
        <v>541</v>
      </c>
      <c r="N268" s="151" t="s">
        <v>542</v>
      </c>
      <c r="O268" s="151" t="s">
        <v>543</v>
      </c>
      <c r="P268" s="151" t="s">
        <v>544</v>
      </c>
      <c r="Q268" s="262">
        <v>887</v>
      </c>
      <c r="R268" s="89">
        <v>2019</v>
      </c>
      <c r="S268" s="204" t="s">
        <v>545</v>
      </c>
      <c r="T268" s="111"/>
      <c r="U268" s="184" t="s">
        <v>546</v>
      </c>
    </row>
    <row r="269" spans="1:21" ht="11.25" x14ac:dyDescent="0.2">
      <c r="A269" s="2"/>
      <c r="B269" s="27"/>
      <c r="C269" s="116"/>
      <c r="D269" s="110">
        <v>2020</v>
      </c>
      <c r="E269" s="151"/>
      <c r="F269" s="151" t="s">
        <v>547</v>
      </c>
      <c r="G269" s="151"/>
      <c r="H269" s="151"/>
      <c r="I269" s="151"/>
      <c r="J269" s="151"/>
      <c r="K269" s="151"/>
      <c r="L269" s="151"/>
      <c r="M269" s="151"/>
      <c r="N269" s="151"/>
      <c r="O269" s="151"/>
      <c r="P269" s="151"/>
      <c r="Q269" s="151"/>
      <c r="R269" s="89">
        <v>2020</v>
      </c>
      <c r="S269" s="204"/>
      <c r="T269" s="111"/>
      <c r="U269" s="184"/>
    </row>
    <row r="270" spans="1:21" ht="9.9499999999999993" customHeight="1" x14ac:dyDescent="0.2">
      <c r="A270" s="26"/>
      <c r="B270" s="27"/>
      <c r="C270" s="116"/>
      <c r="D270" s="110"/>
      <c r="E270" s="151"/>
      <c r="F270" s="151"/>
      <c r="G270" s="151"/>
      <c r="H270" s="151"/>
      <c r="I270" s="151"/>
      <c r="J270" s="151"/>
      <c r="K270" s="151"/>
      <c r="L270" s="151"/>
      <c r="M270" s="151"/>
      <c r="N270" s="151"/>
      <c r="O270" s="151"/>
      <c r="P270" s="151"/>
      <c r="Q270" s="151"/>
      <c r="R270" s="199"/>
      <c r="S270" s="204"/>
      <c r="T270" s="111"/>
      <c r="U270" s="84"/>
    </row>
    <row r="271" spans="1:21" ht="11.25" x14ac:dyDescent="0.2">
      <c r="A271" s="22" t="s">
        <v>548</v>
      </c>
      <c r="B271" s="27"/>
      <c r="C271" s="116"/>
      <c r="D271" s="110"/>
      <c r="E271" s="151"/>
      <c r="F271" s="151"/>
      <c r="G271" s="151"/>
      <c r="H271" s="151"/>
      <c r="I271" s="151"/>
      <c r="J271" s="151"/>
      <c r="K271" s="151"/>
      <c r="L271" s="151"/>
      <c r="M271" s="151"/>
      <c r="N271" s="151"/>
      <c r="O271" s="151"/>
      <c r="P271" s="151"/>
      <c r="Q271" s="151"/>
      <c r="R271" s="199"/>
      <c r="S271" s="204"/>
      <c r="T271" s="111"/>
      <c r="U271" s="84" t="s">
        <v>549</v>
      </c>
    </row>
    <row r="272" spans="1:21" ht="11.25" x14ac:dyDescent="0.2">
      <c r="A272" s="26" t="s">
        <v>550</v>
      </c>
      <c r="B272" s="27"/>
      <c r="C272" s="116" t="s">
        <v>134</v>
      </c>
      <c r="D272" s="110">
        <v>2019</v>
      </c>
      <c r="E272" s="151" t="s">
        <v>551</v>
      </c>
      <c r="F272" s="262">
        <v>804</v>
      </c>
      <c r="G272" s="262">
        <v>762</v>
      </c>
      <c r="H272" s="262">
        <v>774</v>
      </c>
      <c r="I272" s="262">
        <v>698</v>
      </c>
      <c r="J272" s="262">
        <v>644</v>
      </c>
      <c r="K272" s="262">
        <v>601</v>
      </c>
      <c r="L272" s="262">
        <v>674</v>
      </c>
      <c r="M272" s="262">
        <v>700</v>
      </c>
      <c r="N272" s="262">
        <v>662</v>
      </c>
      <c r="O272" s="262">
        <v>733</v>
      </c>
      <c r="P272" s="262">
        <v>723</v>
      </c>
      <c r="Q272" s="262">
        <v>668</v>
      </c>
      <c r="R272" s="199">
        <v>2019</v>
      </c>
      <c r="S272" s="204" t="s">
        <v>134</v>
      </c>
      <c r="T272" s="111"/>
      <c r="U272" s="84" t="s">
        <v>552</v>
      </c>
    </row>
    <row r="273" spans="1:21" ht="11.25" x14ac:dyDescent="0.2">
      <c r="A273" s="26"/>
      <c r="B273" s="27"/>
      <c r="C273" s="116"/>
      <c r="D273" s="110">
        <v>2020</v>
      </c>
      <c r="E273" s="151"/>
      <c r="F273" s="262">
        <v>401</v>
      </c>
      <c r="G273" s="151"/>
      <c r="H273" s="151"/>
      <c r="I273" s="151"/>
      <c r="J273" s="151"/>
      <c r="K273" s="151"/>
      <c r="L273" s="151"/>
      <c r="M273" s="151"/>
      <c r="N273" s="151"/>
      <c r="O273" s="151"/>
      <c r="P273" s="151"/>
      <c r="Q273" s="151"/>
      <c r="R273" s="89">
        <v>2020</v>
      </c>
      <c r="S273" s="204"/>
      <c r="T273" s="111"/>
      <c r="U273" s="184"/>
    </row>
    <row r="274" spans="1:21" ht="9.9499999999999993" customHeight="1" x14ac:dyDescent="0.2">
      <c r="A274" s="2"/>
      <c r="B274" s="27"/>
      <c r="C274" s="116"/>
      <c r="D274" s="110"/>
      <c r="E274" s="151"/>
      <c r="F274" s="151"/>
      <c r="G274" s="151"/>
      <c r="H274" s="151"/>
      <c r="I274" s="151"/>
      <c r="J274" s="151"/>
      <c r="K274" s="151"/>
      <c r="L274" s="151"/>
      <c r="M274" s="151"/>
      <c r="N274" s="151"/>
      <c r="O274" s="151"/>
      <c r="P274" s="151"/>
      <c r="Q274" s="151"/>
      <c r="R274" s="89"/>
      <c r="S274" s="204"/>
      <c r="T274" s="111"/>
      <c r="U274" s="184"/>
    </row>
    <row r="275" spans="1:21" x14ac:dyDescent="0.2">
      <c r="A275" s="22" t="s">
        <v>553</v>
      </c>
      <c r="B275" s="22" t="s">
        <v>25</v>
      </c>
      <c r="C275" s="116" t="s">
        <v>490</v>
      </c>
      <c r="D275" s="110">
        <v>2019</v>
      </c>
      <c r="E275" s="151" t="s">
        <v>554</v>
      </c>
      <c r="F275" s="262">
        <v>920</v>
      </c>
      <c r="G275" s="262">
        <v>942</v>
      </c>
      <c r="H275" s="262">
        <v>942</v>
      </c>
      <c r="I275" s="262">
        <v>864</v>
      </c>
      <c r="J275" s="262">
        <v>820</v>
      </c>
      <c r="K275" s="262">
        <v>657</v>
      </c>
      <c r="L275" s="262">
        <v>855</v>
      </c>
      <c r="M275" s="262">
        <v>868</v>
      </c>
      <c r="N275" s="151" t="s">
        <v>555</v>
      </c>
      <c r="O275" s="151" t="s">
        <v>556</v>
      </c>
      <c r="P275" s="151" t="s">
        <v>557</v>
      </c>
      <c r="Q275" s="262">
        <v>728</v>
      </c>
      <c r="R275" s="89">
        <v>2019</v>
      </c>
      <c r="S275" s="204" t="s">
        <v>494</v>
      </c>
      <c r="T275" s="111"/>
      <c r="U275" s="184" t="s">
        <v>558</v>
      </c>
    </row>
    <row r="276" spans="1:21" ht="11.25" x14ac:dyDescent="0.2">
      <c r="A276" s="22"/>
      <c r="B276" s="22"/>
      <c r="C276" s="109"/>
      <c r="D276" s="110">
        <v>2020</v>
      </c>
      <c r="E276" s="151"/>
      <c r="F276" s="262">
        <v>898</v>
      </c>
      <c r="G276" s="151"/>
      <c r="H276" s="151"/>
      <c r="I276" s="151"/>
      <c r="J276" s="151"/>
      <c r="K276" s="151"/>
      <c r="L276" s="151"/>
      <c r="M276" s="151"/>
      <c r="N276" s="151"/>
      <c r="O276" s="151"/>
      <c r="P276" s="151"/>
      <c r="Q276" s="151"/>
      <c r="R276" s="89">
        <v>2020</v>
      </c>
      <c r="S276" s="204"/>
      <c r="T276" s="111"/>
      <c r="U276" s="184"/>
    </row>
    <row r="277" spans="1:21" ht="9.9499999999999993" customHeight="1" x14ac:dyDescent="0.2">
      <c r="A277" s="22"/>
      <c r="B277" s="22"/>
      <c r="C277" s="109"/>
      <c r="D277" s="110"/>
      <c r="E277" s="151"/>
      <c r="F277" s="151"/>
      <c r="G277" s="151"/>
      <c r="H277" s="151"/>
      <c r="I277" s="151"/>
      <c r="J277" s="151"/>
      <c r="K277" s="151"/>
      <c r="L277" s="151"/>
      <c r="M277" s="151"/>
      <c r="N277" s="151"/>
      <c r="O277" s="151"/>
      <c r="P277" s="151"/>
      <c r="Q277" s="151"/>
      <c r="R277" s="89"/>
      <c r="S277" s="204"/>
      <c r="T277" s="111"/>
      <c r="U277" s="184"/>
    </row>
    <row r="278" spans="1:21" x14ac:dyDescent="0.2">
      <c r="A278" s="22" t="s">
        <v>559</v>
      </c>
      <c r="B278" s="31" t="s">
        <v>25</v>
      </c>
      <c r="C278" s="116" t="s">
        <v>490</v>
      </c>
      <c r="D278" s="110">
        <v>2019</v>
      </c>
      <c r="E278" s="151" t="s">
        <v>560</v>
      </c>
      <c r="F278" s="262">
        <v>295</v>
      </c>
      <c r="G278" s="262">
        <v>239</v>
      </c>
      <c r="H278" s="262">
        <v>228</v>
      </c>
      <c r="I278" s="262">
        <v>187</v>
      </c>
      <c r="J278" s="262">
        <v>186</v>
      </c>
      <c r="K278" s="262">
        <v>176</v>
      </c>
      <c r="L278" s="262">
        <v>199</v>
      </c>
      <c r="M278" s="262">
        <v>204</v>
      </c>
      <c r="N278" s="262">
        <v>272</v>
      </c>
      <c r="O278" s="262">
        <v>284</v>
      </c>
      <c r="P278" s="262">
        <v>282</v>
      </c>
      <c r="Q278" s="262">
        <v>221</v>
      </c>
      <c r="R278" s="89">
        <v>2019</v>
      </c>
      <c r="S278" s="204" t="s">
        <v>494</v>
      </c>
      <c r="T278" s="111"/>
      <c r="U278" s="184" t="s">
        <v>561</v>
      </c>
    </row>
    <row r="279" spans="1:21" ht="11.25" x14ac:dyDescent="0.2">
      <c r="A279" s="31"/>
      <c r="B279" s="31"/>
      <c r="C279" s="122"/>
      <c r="D279" s="110">
        <v>2020</v>
      </c>
      <c r="E279" s="151"/>
      <c r="F279" s="262">
        <v>476</v>
      </c>
      <c r="G279" s="151"/>
      <c r="H279" s="151"/>
      <c r="I279" s="151"/>
      <c r="J279" s="151"/>
      <c r="K279" s="151"/>
      <c r="L279" s="151"/>
      <c r="M279" s="151"/>
      <c r="N279" s="151"/>
      <c r="O279" s="151"/>
      <c r="P279" s="151"/>
      <c r="Q279" s="151"/>
      <c r="R279" s="89">
        <v>2020</v>
      </c>
      <c r="S279" s="204"/>
      <c r="T279" s="111"/>
      <c r="U279" s="184"/>
    </row>
    <row r="280" spans="1:21" ht="9.9499999999999993" customHeight="1" x14ac:dyDescent="0.2">
      <c r="A280" s="31"/>
      <c r="B280" s="31"/>
      <c r="C280" s="122"/>
      <c r="D280" s="110"/>
      <c r="E280" s="151"/>
      <c r="F280" s="151"/>
      <c r="G280" s="151"/>
      <c r="H280" s="151"/>
      <c r="I280" s="151"/>
      <c r="J280" s="151"/>
      <c r="K280" s="151"/>
      <c r="L280" s="151"/>
      <c r="M280" s="151"/>
      <c r="N280" s="151"/>
      <c r="O280" s="151"/>
      <c r="P280" s="151"/>
      <c r="Q280" s="151"/>
      <c r="R280" s="89"/>
      <c r="S280" s="204"/>
      <c r="T280" s="111"/>
      <c r="U280" s="184"/>
    </row>
    <row r="281" spans="1:21" x14ac:dyDescent="0.2">
      <c r="A281" s="16" t="s">
        <v>562</v>
      </c>
      <c r="B281" s="16" t="s">
        <v>25</v>
      </c>
      <c r="C281" s="116" t="s">
        <v>490</v>
      </c>
      <c r="D281" s="110">
        <v>2019</v>
      </c>
      <c r="E281" s="156" t="s">
        <v>563</v>
      </c>
      <c r="F281" s="325">
        <v>94</v>
      </c>
      <c r="G281" s="325">
        <v>88</v>
      </c>
      <c r="H281" s="325">
        <v>121</v>
      </c>
      <c r="I281" s="325">
        <v>90</v>
      </c>
      <c r="J281" s="325">
        <v>134</v>
      </c>
      <c r="K281" s="325">
        <v>99</v>
      </c>
      <c r="L281" s="325">
        <v>94</v>
      </c>
      <c r="M281" s="325">
        <v>93</v>
      </c>
      <c r="N281" s="325">
        <v>92</v>
      </c>
      <c r="O281" s="262">
        <v>121</v>
      </c>
      <c r="P281" s="262">
        <v>108</v>
      </c>
      <c r="Q281" s="262">
        <v>131</v>
      </c>
      <c r="R281" s="89">
        <v>2019</v>
      </c>
      <c r="S281" s="204" t="s">
        <v>494</v>
      </c>
      <c r="T281" s="111"/>
      <c r="U281" s="184" t="s">
        <v>564</v>
      </c>
    </row>
    <row r="282" spans="1:21" ht="11.25" x14ac:dyDescent="0.2">
      <c r="A282" s="16"/>
      <c r="B282" s="16"/>
      <c r="C282" s="109"/>
      <c r="D282" s="110">
        <v>2020</v>
      </c>
      <c r="E282" s="156"/>
      <c r="F282" s="262">
        <v>111</v>
      </c>
      <c r="G282" s="156"/>
      <c r="H282" s="156"/>
      <c r="I282" s="156"/>
      <c r="J282" s="156"/>
      <c r="K282" s="156"/>
      <c r="L282" s="156"/>
      <c r="M282" s="156"/>
      <c r="N282" s="156"/>
      <c r="O282" s="156"/>
      <c r="P282" s="156"/>
      <c r="Q282" s="115"/>
      <c r="R282" s="89">
        <v>2020</v>
      </c>
      <c r="S282" s="204"/>
      <c r="T282" s="111"/>
      <c r="U282" s="184"/>
    </row>
    <row r="283" spans="1:21" ht="9.9499999999999993" customHeight="1" x14ac:dyDescent="0.2">
      <c r="A283" s="2"/>
      <c r="B283" s="16"/>
      <c r="C283" s="107"/>
      <c r="D283" s="50"/>
      <c r="E283" s="94"/>
      <c r="F283" s="226"/>
      <c r="G283" s="226"/>
      <c r="H283" s="226"/>
      <c r="I283" s="226"/>
      <c r="J283" s="226"/>
      <c r="K283" s="226"/>
      <c r="L283" s="226"/>
      <c r="M283" s="226"/>
      <c r="N283" s="226"/>
      <c r="O283" s="48"/>
      <c r="P283" s="48"/>
      <c r="Q283" s="179"/>
      <c r="R283" s="196"/>
      <c r="S283" s="196"/>
      <c r="T283" s="108"/>
      <c r="U283" s="184"/>
    </row>
    <row r="284" spans="1:21" s="135" customFormat="1" ht="23.1" customHeight="1" x14ac:dyDescent="0.2">
      <c r="A284" s="399" t="s">
        <v>565</v>
      </c>
      <c r="B284" s="399"/>
      <c r="C284" s="399"/>
      <c r="D284" s="399"/>
      <c r="E284" s="399"/>
      <c r="F284" s="399"/>
      <c r="G284" s="399"/>
      <c r="H284" s="399"/>
      <c r="I284" s="399"/>
      <c r="J284" s="399"/>
      <c r="K284" s="399"/>
      <c r="L284" s="398" t="s">
        <v>566</v>
      </c>
      <c r="M284" s="398"/>
      <c r="N284" s="398"/>
      <c r="O284" s="398"/>
      <c r="P284" s="398"/>
      <c r="Q284" s="398"/>
      <c r="R284" s="398"/>
      <c r="S284" s="398"/>
      <c r="T284" s="398"/>
      <c r="U284" s="398"/>
    </row>
    <row r="285" spans="1:21" x14ac:dyDescent="0.2">
      <c r="A285" s="81" t="s">
        <v>125</v>
      </c>
      <c r="B285" s="2"/>
      <c r="C285" s="93"/>
      <c r="D285" s="94"/>
      <c r="F285" s="253"/>
      <c r="R285" s="194"/>
      <c r="S285" s="194"/>
      <c r="T285" s="95"/>
      <c r="U285" s="184"/>
    </row>
    <row r="286" spans="1:21" x14ac:dyDescent="0.2">
      <c r="A286" s="173" t="s">
        <v>126</v>
      </c>
      <c r="B286" s="14"/>
      <c r="D286" s="51"/>
      <c r="F286" s="253"/>
      <c r="R286" s="90"/>
      <c r="U286" s="184"/>
    </row>
    <row r="287" spans="1:21" ht="33.75" x14ac:dyDescent="0.2">
      <c r="A287" s="303" t="s">
        <v>2</v>
      </c>
      <c r="B287" s="99"/>
      <c r="C287" s="309" t="s">
        <v>3</v>
      </c>
      <c r="D287" s="304" t="s">
        <v>4</v>
      </c>
      <c r="E287" s="411" t="s">
        <v>5</v>
      </c>
      <c r="F287" s="385"/>
      <c r="G287" s="385"/>
      <c r="H287" s="385"/>
      <c r="I287" s="385"/>
      <c r="J287" s="385"/>
      <c r="K287" s="385"/>
      <c r="L287" s="393" t="s">
        <v>6</v>
      </c>
      <c r="M287" s="393"/>
      <c r="N287" s="393"/>
      <c r="O287" s="393"/>
      <c r="P287" s="393"/>
      <c r="Q287" s="412"/>
      <c r="R287" s="316" t="s">
        <v>7</v>
      </c>
      <c r="S287" s="316" t="s">
        <v>8</v>
      </c>
      <c r="T287" s="100"/>
      <c r="U287" s="311" t="s">
        <v>9</v>
      </c>
    </row>
    <row r="288" spans="1:21" ht="11.25" x14ac:dyDescent="0.2">
      <c r="A288" s="307"/>
      <c r="B288" s="103"/>
      <c r="C288" s="319"/>
      <c r="D288" s="308"/>
      <c r="E288" s="104" t="s">
        <v>10</v>
      </c>
      <c r="F288" s="104" t="s">
        <v>11</v>
      </c>
      <c r="G288" s="104" t="s">
        <v>12</v>
      </c>
      <c r="H288" s="104" t="s">
        <v>13</v>
      </c>
      <c r="I288" s="104" t="s">
        <v>14</v>
      </c>
      <c r="J288" s="104" t="s">
        <v>15</v>
      </c>
      <c r="K288" s="104" t="s">
        <v>16</v>
      </c>
      <c r="L288" s="104" t="s">
        <v>17</v>
      </c>
      <c r="M288" s="104" t="s">
        <v>18</v>
      </c>
      <c r="N288" s="104" t="s">
        <v>19</v>
      </c>
      <c r="O288" s="104" t="s">
        <v>20</v>
      </c>
      <c r="P288" s="104" t="s">
        <v>21</v>
      </c>
      <c r="Q288" s="10" t="s">
        <v>22</v>
      </c>
      <c r="R288" s="318"/>
      <c r="S288" s="318"/>
      <c r="T288" s="105"/>
      <c r="U288" s="313"/>
    </row>
    <row r="289" spans="1:21" ht="7.9" customHeight="1" x14ac:dyDescent="0.2">
      <c r="A289" s="16"/>
      <c r="B289" s="16"/>
      <c r="C289" s="107"/>
      <c r="D289" s="50"/>
      <c r="E289" s="94"/>
      <c r="F289" s="94"/>
      <c r="G289" s="94"/>
      <c r="H289" s="94"/>
      <c r="I289" s="94"/>
      <c r="J289" s="94"/>
      <c r="K289" s="94"/>
      <c r="L289" s="94"/>
      <c r="M289" s="94"/>
      <c r="N289" s="94"/>
      <c r="O289" s="32"/>
      <c r="P289" s="32"/>
      <c r="R289" s="89"/>
      <c r="S289" s="197"/>
      <c r="T289" s="111"/>
      <c r="U289" s="184"/>
    </row>
    <row r="290" spans="1:21" ht="11.25" x14ac:dyDescent="0.2">
      <c r="A290" s="410" t="s">
        <v>567</v>
      </c>
      <c r="B290" s="410"/>
      <c r="C290" s="410"/>
      <c r="D290" s="410"/>
      <c r="E290" s="410"/>
      <c r="F290" s="410"/>
      <c r="G290" s="410"/>
      <c r="H290" s="410"/>
      <c r="I290" s="410"/>
      <c r="J290" s="410"/>
      <c r="K290" s="410"/>
      <c r="L290" s="409" t="s">
        <v>568</v>
      </c>
      <c r="M290" s="409"/>
      <c r="N290" s="409"/>
      <c r="O290" s="409"/>
      <c r="P290" s="409"/>
      <c r="Q290" s="409"/>
      <c r="R290" s="409"/>
      <c r="S290" s="409"/>
      <c r="T290" s="409"/>
      <c r="U290" s="409"/>
    </row>
    <row r="291" spans="1:21" ht="7.9" customHeight="1" x14ac:dyDescent="0.2">
      <c r="A291" s="51"/>
      <c r="B291" s="51"/>
      <c r="D291" s="51"/>
      <c r="E291" s="348"/>
      <c r="F291" s="348"/>
      <c r="G291" s="348"/>
      <c r="H291" s="348"/>
      <c r="I291" s="348"/>
      <c r="J291" s="348"/>
      <c r="K291" s="348"/>
      <c r="L291" s="348"/>
      <c r="M291" s="348"/>
      <c r="N291" s="348"/>
      <c r="O291" s="348"/>
      <c r="P291" s="348"/>
      <c r="Q291" s="348"/>
      <c r="R291" s="90"/>
      <c r="U291" s="184"/>
    </row>
    <row r="292" spans="1:21" ht="11.25" x14ac:dyDescent="0.2">
      <c r="A292" s="16" t="s">
        <v>569</v>
      </c>
      <c r="B292" s="16"/>
      <c r="C292" s="109"/>
      <c r="D292" s="113"/>
      <c r="E292" s="25"/>
      <c r="F292" s="25"/>
      <c r="G292" s="25"/>
      <c r="H292" s="25"/>
      <c r="I292" s="25"/>
      <c r="J292" s="25"/>
      <c r="K292" s="25"/>
      <c r="L292" s="25"/>
      <c r="M292" s="25"/>
      <c r="N292" s="25"/>
      <c r="O292" s="23"/>
      <c r="P292" s="23"/>
      <c r="Q292" s="25"/>
      <c r="R292" s="196"/>
      <c r="S292" s="205"/>
      <c r="T292" s="108"/>
      <c r="U292" s="184" t="s">
        <v>570</v>
      </c>
    </row>
    <row r="293" spans="1:21" ht="11.25" x14ac:dyDescent="0.2">
      <c r="A293" s="16" t="s">
        <v>571</v>
      </c>
      <c r="B293" s="16"/>
      <c r="C293" s="109"/>
      <c r="D293" s="113"/>
      <c r="E293" s="28"/>
      <c r="F293" s="28"/>
      <c r="G293" s="28"/>
      <c r="H293" s="28"/>
      <c r="I293" s="28"/>
      <c r="J293" s="28"/>
      <c r="K293" s="28"/>
      <c r="L293" s="28"/>
      <c r="M293" s="28"/>
      <c r="N293" s="28"/>
      <c r="O293" s="23"/>
      <c r="P293" s="23"/>
      <c r="Q293" s="25"/>
      <c r="R293" s="196"/>
      <c r="S293" s="205"/>
      <c r="T293" s="108"/>
      <c r="U293" s="184" t="s">
        <v>572</v>
      </c>
    </row>
    <row r="294" spans="1:21" x14ac:dyDescent="0.2">
      <c r="A294" s="8" t="s">
        <v>573</v>
      </c>
      <c r="B294" s="27" t="s">
        <v>25</v>
      </c>
      <c r="C294" s="116" t="s">
        <v>532</v>
      </c>
      <c r="D294" s="110">
        <v>2019</v>
      </c>
      <c r="E294" s="262">
        <v>275</v>
      </c>
      <c r="F294" s="262">
        <v>13.1</v>
      </c>
      <c r="G294" s="262">
        <v>17.7</v>
      </c>
      <c r="H294" s="262">
        <v>24.6</v>
      </c>
      <c r="I294" s="262">
        <v>23.6</v>
      </c>
      <c r="J294" s="262">
        <v>25.4</v>
      </c>
      <c r="K294" s="262">
        <v>27.7</v>
      </c>
      <c r="L294" s="262">
        <v>28.2</v>
      </c>
      <c r="M294" s="262">
        <v>21.3</v>
      </c>
      <c r="N294" s="115">
        <v>23</v>
      </c>
      <c r="O294" s="262">
        <v>21.9</v>
      </c>
      <c r="P294" s="262">
        <v>28.2</v>
      </c>
      <c r="Q294" s="262">
        <v>15</v>
      </c>
      <c r="R294" s="89">
        <v>2019</v>
      </c>
      <c r="S294" s="204" t="s">
        <v>545</v>
      </c>
      <c r="T294" s="111"/>
      <c r="U294" s="184" t="s">
        <v>574</v>
      </c>
    </row>
    <row r="295" spans="1:21" ht="11.25" x14ac:dyDescent="0.2">
      <c r="A295" s="2"/>
      <c r="B295" s="27"/>
      <c r="C295" s="116"/>
      <c r="D295" s="110">
        <v>2020</v>
      </c>
      <c r="E295" s="40"/>
      <c r="F295" s="262">
        <v>9.4</v>
      </c>
      <c r="G295" s="114"/>
      <c r="H295" s="115"/>
      <c r="I295" s="114"/>
      <c r="J295" s="114"/>
      <c r="K295" s="114"/>
      <c r="L295" s="114"/>
      <c r="M295" s="114"/>
      <c r="N295" s="115"/>
      <c r="O295" s="114"/>
      <c r="P295" s="115"/>
      <c r="Q295" s="115"/>
      <c r="R295" s="89">
        <v>2020</v>
      </c>
      <c r="S295" s="204"/>
      <c r="T295" s="111"/>
      <c r="U295" s="184"/>
    </row>
    <row r="296" spans="1:21" ht="11.25" x14ac:dyDescent="0.2">
      <c r="A296" s="2"/>
      <c r="B296" s="27"/>
      <c r="C296" s="116"/>
      <c r="D296" s="110"/>
      <c r="E296" s="151"/>
      <c r="F296" s="114"/>
      <c r="G296" s="114"/>
      <c r="H296" s="114"/>
      <c r="I296" s="114"/>
      <c r="J296" s="114"/>
      <c r="K296" s="114"/>
      <c r="L296" s="114"/>
      <c r="M296" s="114"/>
      <c r="N296" s="114"/>
      <c r="O296" s="114"/>
      <c r="P296" s="114"/>
      <c r="Q296" s="114"/>
      <c r="R296" s="89"/>
      <c r="S296" s="204"/>
      <c r="T296" s="111"/>
      <c r="U296" s="184"/>
    </row>
    <row r="297" spans="1:21" ht="11.25" x14ac:dyDescent="0.2">
      <c r="A297" s="2" t="s">
        <v>575</v>
      </c>
      <c r="B297" s="27"/>
      <c r="C297" s="116"/>
      <c r="D297" s="110"/>
      <c r="E297" s="151"/>
      <c r="F297" s="114"/>
      <c r="G297" s="114"/>
      <c r="H297" s="114"/>
      <c r="I297" s="114"/>
      <c r="J297" s="114"/>
      <c r="K297" s="114"/>
      <c r="L297" s="114"/>
      <c r="M297" s="114"/>
      <c r="N297" s="114"/>
      <c r="O297" s="114"/>
      <c r="P297" s="114"/>
      <c r="Q297" s="114"/>
      <c r="R297" s="89"/>
      <c r="S297" s="204"/>
      <c r="T297" s="111"/>
      <c r="U297" s="184"/>
    </row>
    <row r="298" spans="1:21" ht="11.25" x14ac:dyDescent="0.2">
      <c r="A298" s="26" t="s">
        <v>576</v>
      </c>
      <c r="B298" s="16"/>
      <c r="C298" s="116" t="s">
        <v>532</v>
      </c>
      <c r="D298" s="110">
        <v>2019</v>
      </c>
      <c r="E298" s="262">
        <v>984</v>
      </c>
      <c r="F298" s="262">
        <v>79.8</v>
      </c>
      <c r="G298" s="115">
        <v>75</v>
      </c>
      <c r="H298" s="262">
        <v>87.4</v>
      </c>
      <c r="I298" s="262">
        <v>101</v>
      </c>
      <c r="J298" s="262">
        <v>99.9</v>
      </c>
      <c r="K298" s="262">
        <v>66.8</v>
      </c>
      <c r="L298" s="262">
        <v>72.900000000000006</v>
      </c>
      <c r="M298" s="262">
        <v>79.5</v>
      </c>
      <c r="N298" s="262">
        <v>87.8</v>
      </c>
      <c r="O298" s="262">
        <v>85.2</v>
      </c>
      <c r="P298" s="262">
        <v>72.900000000000006</v>
      </c>
      <c r="Q298" s="262">
        <v>73.8</v>
      </c>
      <c r="R298" s="89">
        <v>2019</v>
      </c>
      <c r="S298" s="204" t="s">
        <v>545</v>
      </c>
      <c r="T298" s="111"/>
      <c r="U298" s="184" t="s">
        <v>577</v>
      </c>
    </row>
    <row r="299" spans="1:21" ht="11.25" x14ac:dyDescent="0.2">
      <c r="A299" s="16"/>
      <c r="B299" s="16"/>
      <c r="C299" s="109"/>
      <c r="D299" s="110">
        <v>2020</v>
      </c>
      <c r="E299" s="19"/>
      <c r="F299" s="262">
        <v>75.8</v>
      </c>
      <c r="G299" s="115"/>
      <c r="H299" s="114"/>
      <c r="I299" s="151"/>
      <c r="J299" s="114"/>
      <c r="K299" s="114"/>
      <c r="L299" s="114"/>
      <c r="M299" s="115"/>
      <c r="N299" s="114"/>
      <c r="O299" s="114"/>
      <c r="P299" s="114"/>
      <c r="Q299" s="114"/>
      <c r="R299" s="89">
        <v>2020</v>
      </c>
      <c r="S299" s="204"/>
      <c r="T299" s="111"/>
      <c r="U299" s="184"/>
    </row>
    <row r="300" spans="1:21" ht="11.25" x14ac:dyDescent="0.2">
      <c r="A300" s="16"/>
      <c r="B300" s="16"/>
      <c r="C300" s="109"/>
      <c r="D300" s="110"/>
      <c r="E300" s="151"/>
      <c r="F300" s="114"/>
      <c r="G300" s="114"/>
      <c r="H300" s="114"/>
      <c r="I300" s="114"/>
      <c r="J300" s="114"/>
      <c r="K300" s="114"/>
      <c r="L300" s="114"/>
      <c r="M300" s="114"/>
      <c r="N300" s="114"/>
      <c r="O300" s="114"/>
      <c r="P300" s="114"/>
      <c r="Q300" s="114"/>
      <c r="R300" s="89"/>
      <c r="S300" s="204"/>
      <c r="T300" s="111"/>
      <c r="U300" s="184"/>
    </row>
    <row r="301" spans="1:21" ht="11.25" x14ac:dyDescent="0.2">
      <c r="A301" s="16" t="s">
        <v>578</v>
      </c>
      <c r="B301" s="16"/>
      <c r="C301" s="109"/>
      <c r="D301" s="110"/>
      <c r="E301" s="151"/>
      <c r="F301" s="114"/>
      <c r="G301" s="114"/>
      <c r="H301" s="114"/>
      <c r="I301" s="114"/>
      <c r="J301" s="114"/>
      <c r="K301" s="114"/>
      <c r="L301" s="114"/>
      <c r="M301" s="114"/>
      <c r="N301" s="114"/>
      <c r="O301" s="114"/>
      <c r="P301" s="114"/>
      <c r="Q301" s="114"/>
      <c r="R301" s="89"/>
      <c r="S301" s="204"/>
      <c r="T301" s="111"/>
      <c r="U301" s="184"/>
    </row>
    <row r="302" spans="1:21" ht="11.25" x14ac:dyDescent="0.2">
      <c r="A302" s="26" t="s">
        <v>576</v>
      </c>
      <c r="B302" s="22"/>
      <c r="C302" s="116" t="s">
        <v>532</v>
      </c>
      <c r="D302" s="110">
        <v>2019</v>
      </c>
      <c r="E302" s="262">
        <v>555</v>
      </c>
      <c r="F302" s="262">
        <v>50.3</v>
      </c>
      <c r="G302" s="262">
        <v>44.4</v>
      </c>
      <c r="H302" s="262">
        <v>49.9</v>
      </c>
      <c r="I302" s="262">
        <v>45.9</v>
      </c>
      <c r="J302" s="262">
        <v>43</v>
      </c>
      <c r="K302" s="262">
        <v>49.9</v>
      </c>
      <c r="L302" s="262">
        <v>42.6</v>
      </c>
      <c r="M302" s="262">
        <v>44.3</v>
      </c>
      <c r="N302" s="262">
        <v>47.9</v>
      </c>
      <c r="O302" s="262">
        <v>55.2</v>
      </c>
      <c r="P302" s="262">
        <v>43.9</v>
      </c>
      <c r="Q302" s="262">
        <v>37.700000000000003</v>
      </c>
      <c r="R302" s="89">
        <v>2019</v>
      </c>
      <c r="S302" s="204" t="s">
        <v>545</v>
      </c>
      <c r="T302" s="111"/>
      <c r="U302" s="184" t="s">
        <v>579</v>
      </c>
    </row>
    <row r="303" spans="1:21" ht="11.25" x14ac:dyDescent="0.2">
      <c r="A303" s="22"/>
      <c r="B303" s="22"/>
      <c r="C303" s="109"/>
      <c r="D303" s="110">
        <v>2020</v>
      </c>
      <c r="E303" s="19"/>
      <c r="F303" s="262">
        <v>40.200000000000003</v>
      </c>
      <c r="G303" s="114"/>
      <c r="H303" s="114"/>
      <c r="I303" s="114"/>
      <c r="J303" s="115"/>
      <c r="K303" s="114"/>
      <c r="L303" s="114"/>
      <c r="M303" s="114"/>
      <c r="N303" s="114"/>
      <c r="O303" s="114"/>
      <c r="P303" s="114"/>
      <c r="Q303" s="114"/>
      <c r="R303" s="89">
        <v>2020</v>
      </c>
      <c r="S303" s="204"/>
      <c r="T303" s="111"/>
      <c r="U303" s="184"/>
    </row>
    <row r="304" spans="1:21" ht="11.25" x14ac:dyDescent="0.2">
      <c r="A304" s="22"/>
      <c r="B304" s="22"/>
      <c r="C304" s="109"/>
      <c r="D304" s="110"/>
      <c r="E304" s="151"/>
      <c r="F304" s="114"/>
      <c r="G304" s="114"/>
      <c r="H304" s="114"/>
      <c r="I304" s="114"/>
      <c r="J304" s="114"/>
      <c r="K304" s="114"/>
      <c r="L304" s="114"/>
      <c r="M304" s="114"/>
      <c r="N304" s="114"/>
      <c r="O304" s="114"/>
      <c r="P304" s="114"/>
      <c r="Q304" s="114"/>
      <c r="R304" s="89"/>
      <c r="S304" s="204"/>
      <c r="T304" s="111"/>
      <c r="U304" s="184"/>
    </row>
    <row r="305" spans="1:21" ht="11.25" x14ac:dyDescent="0.2">
      <c r="A305" s="22" t="s">
        <v>580</v>
      </c>
      <c r="B305" s="22"/>
      <c r="C305" s="109"/>
      <c r="D305" s="113"/>
      <c r="E305" s="151"/>
      <c r="F305" s="114"/>
      <c r="G305" s="114"/>
      <c r="H305" s="114"/>
      <c r="I305" s="114"/>
      <c r="J305" s="114"/>
      <c r="K305" s="114"/>
      <c r="L305" s="114"/>
      <c r="M305" s="114"/>
      <c r="N305" s="114"/>
      <c r="O305" s="114"/>
      <c r="P305" s="114"/>
      <c r="Q305" s="114"/>
      <c r="R305" s="196"/>
      <c r="S305" s="205"/>
      <c r="T305" s="108"/>
      <c r="U305" s="184" t="s">
        <v>581</v>
      </c>
    </row>
    <row r="306" spans="1:21" ht="11.25" x14ac:dyDescent="0.2">
      <c r="A306" s="26" t="s">
        <v>582</v>
      </c>
      <c r="B306" s="27"/>
      <c r="C306" s="116" t="s">
        <v>532</v>
      </c>
      <c r="D306" s="110">
        <v>2019</v>
      </c>
      <c r="E306" s="151" t="s">
        <v>583</v>
      </c>
      <c r="F306" s="262">
        <v>249</v>
      </c>
      <c r="G306" s="262">
        <v>257</v>
      </c>
      <c r="H306" s="262">
        <v>327</v>
      </c>
      <c r="I306" s="262">
        <v>248</v>
      </c>
      <c r="J306" s="262">
        <v>214</v>
      </c>
      <c r="K306" s="262">
        <v>219</v>
      </c>
      <c r="L306" s="262">
        <v>181</v>
      </c>
      <c r="M306" s="262">
        <v>239</v>
      </c>
      <c r="N306" s="262">
        <v>316</v>
      </c>
      <c r="O306" s="262">
        <v>299</v>
      </c>
      <c r="P306" s="262">
        <v>263</v>
      </c>
      <c r="Q306" s="262">
        <v>235</v>
      </c>
      <c r="R306" s="89">
        <v>2019</v>
      </c>
      <c r="S306" s="204" t="s">
        <v>545</v>
      </c>
      <c r="T306" s="111"/>
      <c r="U306" s="184" t="s">
        <v>584</v>
      </c>
    </row>
    <row r="307" spans="1:21" ht="11.25" x14ac:dyDescent="0.2">
      <c r="A307" s="2"/>
      <c r="B307" s="27"/>
      <c r="C307" s="116"/>
      <c r="D307" s="110">
        <v>2020</v>
      </c>
      <c r="E307" s="19"/>
      <c r="F307" s="262">
        <v>244</v>
      </c>
      <c r="G307" s="151"/>
      <c r="H307" s="151"/>
      <c r="I307" s="151"/>
      <c r="J307" s="151"/>
      <c r="K307" s="151"/>
      <c r="L307" s="151"/>
      <c r="M307" s="151"/>
      <c r="N307" s="151"/>
      <c r="O307" s="151"/>
      <c r="P307" s="151"/>
      <c r="Q307" s="151"/>
      <c r="R307" s="89">
        <v>2020</v>
      </c>
      <c r="S307" s="204"/>
      <c r="T307" s="111"/>
      <c r="U307" s="184"/>
    </row>
    <row r="308" spans="1:21" ht="11.25" x14ac:dyDescent="0.2">
      <c r="A308" s="2"/>
      <c r="B308" s="27"/>
      <c r="C308" s="116"/>
      <c r="D308" s="110"/>
      <c r="E308" s="151"/>
      <c r="F308" s="114"/>
      <c r="G308" s="114"/>
      <c r="H308" s="114"/>
      <c r="I308" s="114"/>
      <c r="J308" s="114"/>
      <c r="K308" s="114"/>
      <c r="L308" s="114"/>
      <c r="M308" s="114"/>
      <c r="N308" s="114"/>
      <c r="O308" s="114"/>
      <c r="P308" s="114"/>
      <c r="Q308" s="114"/>
      <c r="R308" s="89"/>
      <c r="S308" s="204"/>
      <c r="T308" s="111"/>
      <c r="U308" s="184"/>
    </row>
    <row r="309" spans="1:21" ht="11.25" x14ac:dyDescent="0.2">
      <c r="A309" s="8" t="s">
        <v>585</v>
      </c>
      <c r="B309" s="27"/>
      <c r="C309" s="116"/>
      <c r="D309" s="117"/>
      <c r="E309" s="151"/>
      <c r="F309" s="114"/>
      <c r="G309" s="114"/>
      <c r="H309" s="114"/>
      <c r="I309" s="114"/>
      <c r="J309" s="114"/>
      <c r="K309" s="114"/>
      <c r="L309" s="114"/>
      <c r="M309" s="114"/>
      <c r="N309" s="114"/>
      <c r="O309" s="114"/>
      <c r="P309" s="114"/>
      <c r="Q309" s="114"/>
      <c r="R309" s="92"/>
      <c r="S309" s="206"/>
      <c r="T309" s="118"/>
      <c r="U309" s="184" t="s">
        <v>586</v>
      </c>
    </row>
    <row r="310" spans="1:21" x14ac:dyDescent="0.2">
      <c r="A310" s="8" t="s">
        <v>587</v>
      </c>
      <c r="B310" s="27" t="s">
        <v>25</v>
      </c>
      <c r="C310" s="116" t="s">
        <v>532</v>
      </c>
      <c r="D310" s="110">
        <v>2019</v>
      </c>
      <c r="E310" s="262">
        <v>309</v>
      </c>
      <c r="F310" s="262">
        <v>26.8</v>
      </c>
      <c r="G310" s="262">
        <v>15.9</v>
      </c>
      <c r="H310" s="262">
        <v>28.9</v>
      </c>
      <c r="I310" s="262">
        <v>17.399999999999999</v>
      </c>
      <c r="J310" s="262">
        <v>23.2</v>
      </c>
      <c r="K310" s="262">
        <v>26.3</v>
      </c>
      <c r="L310" s="262">
        <v>29.5</v>
      </c>
      <c r="M310" s="262">
        <v>34.5</v>
      </c>
      <c r="N310" s="262">
        <v>34.4</v>
      </c>
      <c r="O310" s="262">
        <v>28.3</v>
      </c>
      <c r="P310" s="262">
        <v>30.4</v>
      </c>
      <c r="Q310" s="262">
        <v>13.2</v>
      </c>
      <c r="R310" s="89">
        <v>2019</v>
      </c>
      <c r="S310" s="204" t="s">
        <v>545</v>
      </c>
      <c r="T310" s="111"/>
      <c r="U310" s="184" t="s">
        <v>588</v>
      </c>
    </row>
    <row r="311" spans="1:21" ht="11.25" x14ac:dyDescent="0.2">
      <c r="A311" s="2"/>
      <c r="B311" s="27"/>
      <c r="C311" s="116"/>
      <c r="D311" s="110">
        <v>2020</v>
      </c>
      <c r="E311" s="40"/>
      <c r="F311" s="262">
        <v>16.2</v>
      </c>
      <c r="G311" s="114"/>
      <c r="H311" s="115"/>
      <c r="I311" s="114"/>
      <c r="J311" s="115"/>
      <c r="K311" s="114"/>
      <c r="L311" s="114"/>
      <c r="M311" s="114"/>
      <c r="N311" s="114"/>
      <c r="O311" s="115"/>
      <c r="P311" s="114"/>
      <c r="Q311" s="114"/>
      <c r="R311" s="89">
        <v>2020</v>
      </c>
      <c r="S311" s="204"/>
      <c r="T311" s="111"/>
      <c r="U311" s="184"/>
    </row>
    <row r="312" spans="1:21" ht="11.25" x14ac:dyDescent="0.2">
      <c r="A312" s="2"/>
      <c r="B312" s="27"/>
      <c r="C312" s="116"/>
      <c r="D312" s="110"/>
      <c r="E312" s="151"/>
      <c r="F312" s="114"/>
      <c r="G312" s="114"/>
      <c r="H312" s="114"/>
      <c r="I312" s="114"/>
      <c r="J312" s="114"/>
      <c r="K312" s="114"/>
      <c r="L312" s="114"/>
      <c r="M312" s="114"/>
      <c r="N312" s="114"/>
      <c r="O312" s="114"/>
      <c r="P312" s="114"/>
      <c r="Q312" s="114"/>
      <c r="R312" s="89"/>
      <c r="S312" s="204"/>
      <c r="T312" s="111"/>
      <c r="U312" s="184"/>
    </row>
    <row r="313" spans="1:21" ht="11.25" x14ac:dyDescent="0.2">
      <c r="A313" s="2" t="s">
        <v>589</v>
      </c>
      <c r="B313" s="27"/>
      <c r="C313" s="116"/>
      <c r="D313" s="110"/>
      <c r="E313" s="151"/>
      <c r="F313" s="114"/>
      <c r="G313" s="114"/>
      <c r="H313" s="114"/>
      <c r="I313" s="114"/>
      <c r="J313" s="114"/>
      <c r="K313" s="114"/>
      <c r="L313" s="114"/>
      <c r="M313" s="114"/>
      <c r="N313" s="114"/>
      <c r="O313" s="114"/>
      <c r="P313" s="114"/>
      <c r="Q313" s="114"/>
      <c r="R313" s="89"/>
      <c r="S313" s="204"/>
      <c r="T313" s="111"/>
      <c r="U313" s="184"/>
    </row>
    <row r="314" spans="1:21" ht="11.25" x14ac:dyDescent="0.2">
      <c r="A314" s="26" t="s">
        <v>590</v>
      </c>
      <c r="B314" s="22"/>
      <c r="C314" s="116" t="s">
        <v>532</v>
      </c>
      <c r="D314" s="110">
        <v>2019</v>
      </c>
      <c r="E314" s="262">
        <v>34.200000000000003</v>
      </c>
      <c r="F314" s="262">
        <v>3.5</v>
      </c>
      <c r="G314" s="262">
        <v>3.1</v>
      </c>
      <c r="H314" s="262">
        <v>2.9</v>
      </c>
      <c r="I314" s="262">
        <v>5.2</v>
      </c>
      <c r="J314" s="262">
        <v>2.7</v>
      </c>
      <c r="K314" s="262">
        <v>1.5</v>
      </c>
      <c r="L314" s="262">
        <v>1.8</v>
      </c>
      <c r="M314" s="262">
        <v>2.2000000000000002</v>
      </c>
      <c r="N314" s="262">
        <v>2.9</v>
      </c>
      <c r="O314" s="262">
        <v>2.4</v>
      </c>
      <c r="P314" s="262">
        <v>2.4</v>
      </c>
      <c r="Q314" s="262">
        <v>3.5</v>
      </c>
      <c r="R314" s="89">
        <v>2019</v>
      </c>
      <c r="S314" s="204" t="s">
        <v>545</v>
      </c>
      <c r="T314" s="111"/>
      <c r="U314" s="184" t="s">
        <v>591</v>
      </c>
    </row>
    <row r="315" spans="1:21" ht="11.25" x14ac:dyDescent="0.2">
      <c r="A315" s="22"/>
      <c r="B315" s="22"/>
      <c r="C315" s="109"/>
      <c r="D315" s="110">
        <v>2020</v>
      </c>
      <c r="E315" s="37"/>
      <c r="F315" s="262">
        <v>2.9</v>
      </c>
      <c r="G315" s="114"/>
      <c r="H315" s="114"/>
      <c r="I315" s="114"/>
      <c r="J315" s="114"/>
      <c r="K315" s="114"/>
      <c r="L315" s="115"/>
      <c r="M315" s="114"/>
      <c r="N315" s="114"/>
      <c r="O315" s="114"/>
      <c r="P315" s="114"/>
      <c r="Q315" s="114"/>
      <c r="R315" s="89">
        <v>2020</v>
      </c>
      <c r="S315" s="204"/>
      <c r="T315" s="111"/>
      <c r="U315" s="184"/>
    </row>
    <row r="316" spans="1:21" ht="11.25" x14ac:dyDescent="0.2">
      <c r="A316" s="22"/>
      <c r="B316" s="22"/>
      <c r="C316" s="109"/>
      <c r="D316" s="110"/>
      <c r="E316" s="151"/>
      <c r="F316" s="114"/>
      <c r="G316" s="114"/>
      <c r="H316" s="114"/>
      <c r="I316" s="114"/>
      <c r="J316" s="114"/>
      <c r="K316" s="114"/>
      <c r="L316" s="114"/>
      <c r="M316" s="114"/>
      <c r="N316" s="114"/>
      <c r="O316" s="114"/>
      <c r="P316" s="114"/>
      <c r="Q316" s="114"/>
      <c r="R316" s="89"/>
      <c r="S316" s="204"/>
      <c r="T316" s="111"/>
      <c r="U316" s="184"/>
    </row>
    <row r="317" spans="1:21" ht="11.25" x14ac:dyDescent="0.2">
      <c r="A317" s="26" t="s">
        <v>592</v>
      </c>
      <c r="B317" s="22"/>
      <c r="C317" s="116" t="s">
        <v>532</v>
      </c>
      <c r="D317" s="110">
        <v>2019</v>
      </c>
      <c r="E317" s="151">
        <v>527</v>
      </c>
      <c r="F317" s="262">
        <v>52.4</v>
      </c>
      <c r="G317" s="262">
        <v>55.2</v>
      </c>
      <c r="H317" s="262">
        <v>45.5</v>
      </c>
      <c r="I317" s="262">
        <v>34.299999999999997</v>
      </c>
      <c r="J317" s="262">
        <v>39.1</v>
      </c>
      <c r="K317" s="262">
        <v>36</v>
      </c>
      <c r="L317" s="262">
        <v>45.6</v>
      </c>
      <c r="M317" s="262">
        <v>37.299999999999997</v>
      </c>
      <c r="N317" s="262">
        <v>37.200000000000003</v>
      </c>
      <c r="O317" s="262">
        <v>41.4</v>
      </c>
      <c r="P317" s="262">
        <v>48.4</v>
      </c>
      <c r="Q317" s="114">
        <v>54.1</v>
      </c>
      <c r="R317" s="89">
        <v>2019</v>
      </c>
      <c r="S317" s="204" t="s">
        <v>545</v>
      </c>
      <c r="T317" s="111"/>
      <c r="U317" s="184" t="s">
        <v>593</v>
      </c>
    </row>
    <row r="318" spans="1:21" ht="11.25" x14ac:dyDescent="0.2">
      <c r="A318" s="22"/>
      <c r="B318" s="22"/>
      <c r="C318" s="109"/>
      <c r="D318" s="110">
        <v>2020</v>
      </c>
      <c r="E318" s="19"/>
      <c r="F318" s="262">
        <v>46.8</v>
      </c>
      <c r="G318" s="114"/>
      <c r="H318" s="115"/>
      <c r="I318" s="115"/>
      <c r="J318" s="114"/>
      <c r="K318" s="115"/>
      <c r="L318" s="114"/>
      <c r="M318" s="115"/>
      <c r="N318" s="114"/>
      <c r="O318" s="114"/>
      <c r="P318" s="114"/>
      <c r="Q318" s="114"/>
      <c r="R318" s="89">
        <v>2020</v>
      </c>
      <c r="S318" s="204"/>
      <c r="T318" s="111"/>
      <c r="U318" s="184"/>
    </row>
    <row r="319" spans="1:21" ht="11.25" x14ac:dyDescent="0.2">
      <c r="A319" s="26"/>
      <c r="B319" s="27"/>
      <c r="C319" s="116"/>
      <c r="D319" s="110"/>
      <c r="E319" s="151"/>
      <c r="F319" s="151"/>
      <c r="G319" s="151"/>
      <c r="H319" s="151"/>
      <c r="I319" s="151"/>
      <c r="J319" s="151"/>
      <c r="K319" s="151"/>
      <c r="L319" s="151"/>
      <c r="M319" s="151"/>
      <c r="N319" s="151"/>
      <c r="O319" s="151"/>
      <c r="P319" s="151"/>
      <c r="Q319" s="151"/>
      <c r="R319" s="89"/>
      <c r="S319" s="204"/>
      <c r="T319" s="111"/>
      <c r="U319" s="184"/>
    </row>
    <row r="320" spans="1:21" ht="11.25" x14ac:dyDescent="0.2">
      <c r="A320" s="8" t="s">
        <v>594</v>
      </c>
      <c r="B320" s="27"/>
      <c r="C320" s="116"/>
      <c r="D320" s="117"/>
      <c r="E320" s="151"/>
      <c r="F320" s="114"/>
      <c r="G320" s="114"/>
      <c r="H320" s="114"/>
      <c r="I320" s="114"/>
      <c r="J320" s="114"/>
      <c r="K320" s="114"/>
      <c r="L320" s="114"/>
      <c r="M320" s="114"/>
      <c r="N320" s="114"/>
      <c r="O320" s="114"/>
      <c r="P320" s="114"/>
      <c r="Q320" s="114"/>
      <c r="R320" s="92"/>
      <c r="S320" s="206"/>
      <c r="T320" s="118"/>
      <c r="U320" s="184" t="s">
        <v>595</v>
      </c>
    </row>
    <row r="321" spans="1:21" ht="11.25" x14ac:dyDescent="0.2">
      <c r="A321" s="26" t="s">
        <v>596</v>
      </c>
      <c r="B321" s="27"/>
      <c r="C321" s="116" t="s">
        <v>532</v>
      </c>
      <c r="D321" s="110">
        <v>2019</v>
      </c>
      <c r="E321" s="151">
        <v>1469</v>
      </c>
      <c r="F321" s="262">
        <v>121</v>
      </c>
      <c r="G321" s="262">
        <v>151</v>
      </c>
      <c r="H321" s="262">
        <v>152</v>
      </c>
      <c r="I321" s="262">
        <v>154</v>
      </c>
      <c r="J321" s="262">
        <v>144</v>
      </c>
      <c r="K321" s="262">
        <v>129</v>
      </c>
      <c r="L321" s="262">
        <v>133</v>
      </c>
      <c r="M321" s="262">
        <v>103</v>
      </c>
      <c r="N321" s="262">
        <v>90.2</v>
      </c>
      <c r="O321" s="262">
        <v>94.8</v>
      </c>
      <c r="P321" s="262">
        <v>92</v>
      </c>
      <c r="Q321" s="151">
        <v>100</v>
      </c>
      <c r="R321" s="89">
        <v>2019</v>
      </c>
      <c r="S321" s="204" t="s">
        <v>545</v>
      </c>
      <c r="T321" s="111"/>
      <c r="U321" s="184" t="s">
        <v>597</v>
      </c>
    </row>
    <row r="322" spans="1:21" ht="11.25" x14ac:dyDescent="0.2">
      <c r="A322" s="2"/>
      <c r="B322" s="27"/>
      <c r="C322" s="116"/>
      <c r="D322" s="110">
        <v>2020</v>
      </c>
      <c r="E322" s="19"/>
      <c r="F322" s="262">
        <v>93.3</v>
      </c>
      <c r="G322" s="151"/>
      <c r="H322" s="151"/>
      <c r="I322" s="151"/>
      <c r="J322" s="151"/>
      <c r="K322" s="151"/>
      <c r="L322" s="151"/>
      <c r="M322" s="151"/>
      <c r="N322" s="151"/>
      <c r="O322" s="151"/>
      <c r="P322" s="151"/>
      <c r="Q322" s="151"/>
      <c r="R322" s="89">
        <v>2020</v>
      </c>
      <c r="S322" s="204"/>
      <c r="T322" s="111"/>
      <c r="U322" s="184"/>
    </row>
    <row r="323" spans="1:21" ht="11.25" x14ac:dyDescent="0.2">
      <c r="A323" s="2"/>
      <c r="B323" s="27"/>
      <c r="C323" s="116"/>
      <c r="D323" s="110"/>
      <c r="E323" s="151"/>
      <c r="F323" s="114"/>
      <c r="G323" s="114"/>
      <c r="H323" s="114"/>
      <c r="I323" s="114"/>
      <c r="J323" s="114"/>
      <c r="K323" s="114"/>
      <c r="L323" s="114"/>
      <c r="M323" s="114"/>
      <c r="N323" s="114"/>
      <c r="O323" s="114"/>
      <c r="P323" s="114"/>
      <c r="Q323" s="114"/>
      <c r="R323" s="89"/>
      <c r="S323" s="204"/>
      <c r="T323" s="111"/>
      <c r="U323" s="184"/>
    </row>
    <row r="324" spans="1:21" ht="11.25" x14ac:dyDescent="0.2">
      <c r="A324" s="22" t="s">
        <v>580</v>
      </c>
      <c r="B324" s="22"/>
      <c r="C324" s="109"/>
      <c r="D324" s="113"/>
      <c r="E324" s="151"/>
      <c r="F324" s="114"/>
      <c r="G324" s="114"/>
      <c r="H324" s="114"/>
      <c r="I324" s="114"/>
      <c r="J324" s="114"/>
      <c r="K324" s="114"/>
      <c r="L324" s="114"/>
      <c r="M324" s="114"/>
      <c r="N324" s="114"/>
      <c r="O324" s="114"/>
      <c r="P324" s="114"/>
      <c r="Q324" s="114"/>
      <c r="R324" s="196"/>
      <c r="S324" s="205"/>
      <c r="T324" s="108"/>
      <c r="U324" s="184" t="s">
        <v>598</v>
      </c>
    </row>
    <row r="325" spans="1:21" ht="11.25" x14ac:dyDescent="0.2">
      <c r="A325" s="26" t="s">
        <v>596</v>
      </c>
      <c r="B325" s="27"/>
      <c r="C325" s="116" t="s">
        <v>532</v>
      </c>
      <c r="D325" s="110">
        <v>2019</v>
      </c>
      <c r="E325" s="151" t="s">
        <v>599</v>
      </c>
      <c r="F325" s="262">
        <v>193</v>
      </c>
      <c r="G325" s="262">
        <v>164</v>
      </c>
      <c r="H325" s="262">
        <v>181</v>
      </c>
      <c r="I325" s="262">
        <v>147</v>
      </c>
      <c r="J325" s="262">
        <v>169</v>
      </c>
      <c r="K325" s="262">
        <v>252</v>
      </c>
      <c r="L325" s="262">
        <v>157</v>
      </c>
      <c r="M325" s="262">
        <v>148</v>
      </c>
      <c r="N325" s="262">
        <v>194</v>
      </c>
      <c r="O325" s="262">
        <v>156</v>
      </c>
      <c r="P325" s="262">
        <v>131</v>
      </c>
      <c r="Q325" s="262">
        <v>110</v>
      </c>
      <c r="R325" s="89">
        <v>2019</v>
      </c>
      <c r="S325" s="204" t="s">
        <v>545</v>
      </c>
      <c r="T325" s="111"/>
      <c r="U325" s="184" t="s">
        <v>600</v>
      </c>
    </row>
    <row r="326" spans="1:21" ht="11.25" x14ac:dyDescent="0.2">
      <c r="A326" s="26"/>
      <c r="B326" s="27"/>
      <c r="C326" s="116"/>
      <c r="D326" s="110">
        <v>2020</v>
      </c>
      <c r="E326" s="19"/>
      <c r="F326" s="356">
        <v>127</v>
      </c>
      <c r="G326" s="129"/>
      <c r="H326" s="129"/>
      <c r="I326" s="129"/>
      <c r="J326" s="129"/>
      <c r="K326" s="129"/>
      <c r="L326" s="129"/>
      <c r="M326" s="129"/>
      <c r="N326" s="151"/>
      <c r="O326" s="151"/>
      <c r="P326" s="151"/>
      <c r="Q326" s="151"/>
      <c r="R326" s="89">
        <v>2020</v>
      </c>
      <c r="S326" s="204"/>
      <c r="T326" s="111"/>
      <c r="U326" s="184"/>
    </row>
    <row r="327" spans="1:21" ht="11.25" x14ac:dyDescent="0.2">
      <c r="A327" s="16" t="s">
        <v>601</v>
      </c>
      <c r="B327" s="13"/>
      <c r="C327" s="109"/>
      <c r="D327" s="110"/>
      <c r="E327" s="57"/>
      <c r="F327" s="25"/>
      <c r="G327" s="57"/>
      <c r="H327" s="25"/>
      <c r="I327" s="57"/>
      <c r="J327" s="25"/>
      <c r="K327" s="57"/>
      <c r="L327" s="25"/>
      <c r="M327" s="57"/>
      <c r="N327" s="25"/>
      <c r="O327" s="57"/>
      <c r="P327" s="57"/>
      <c r="Q327" s="25"/>
      <c r="R327" s="195"/>
      <c r="S327" s="205"/>
      <c r="T327" s="108"/>
      <c r="U327" s="184" t="s">
        <v>602</v>
      </c>
    </row>
    <row r="328" spans="1:21" ht="11.25" x14ac:dyDescent="0.2">
      <c r="A328" s="16" t="s">
        <v>117</v>
      </c>
      <c r="B328" s="13"/>
      <c r="C328" s="109"/>
      <c r="D328" s="110"/>
      <c r="E328" s="23"/>
      <c r="F328" s="25"/>
      <c r="G328" s="23"/>
      <c r="H328" s="25"/>
      <c r="I328" s="23"/>
      <c r="J328" s="25"/>
      <c r="K328" s="23"/>
      <c r="L328" s="25"/>
      <c r="M328" s="23"/>
      <c r="N328" s="25"/>
      <c r="O328" s="23"/>
      <c r="P328" s="23"/>
      <c r="Q328" s="25"/>
      <c r="R328" s="195"/>
      <c r="S328" s="205"/>
      <c r="T328" s="108"/>
      <c r="U328" s="184" t="s">
        <v>118</v>
      </c>
    </row>
    <row r="329" spans="1:21" ht="11.25" x14ac:dyDescent="0.2">
      <c r="A329" s="26" t="s">
        <v>603</v>
      </c>
      <c r="B329" s="22"/>
      <c r="C329" s="116" t="s">
        <v>532</v>
      </c>
      <c r="D329" s="110">
        <v>2019</v>
      </c>
      <c r="E329" s="151" t="s">
        <v>604</v>
      </c>
      <c r="F329" s="262">
        <v>150</v>
      </c>
      <c r="G329" s="262">
        <v>140</v>
      </c>
      <c r="H329" s="262">
        <v>146</v>
      </c>
      <c r="I329" s="262">
        <v>136</v>
      </c>
      <c r="J329" s="262">
        <v>114</v>
      </c>
      <c r="K329" s="262">
        <v>104</v>
      </c>
      <c r="L329" s="262">
        <v>92</v>
      </c>
      <c r="M329" s="262">
        <v>123</v>
      </c>
      <c r="N329" s="262">
        <v>140</v>
      </c>
      <c r="O329" s="262">
        <v>190</v>
      </c>
      <c r="P329" s="262">
        <v>142</v>
      </c>
      <c r="Q329" s="262">
        <v>110</v>
      </c>
      <c r="R329" s="89">
        <v>2019</v>
      </c>
      <c r="S329" s="204" t="s">
        <v>545</v>
      </c>
      <c r="T329" s="111"/>
      <c r="U329" s="184" t="s">
        <v>605</v>
      </c>
    </row>
    <row r="330" spans="1:21" ht="11.25" x14ac:dyDescent="0.2">
      <c r="A330" s="22"/>
      <c r="B330" s="22"/>
      <c r="C330" s="109"/>
      <c r="D330" s="110">
        <v>2020</v>
      </c>
      <c r="E330" s="19"/>
      <c r="F330" s="262">
        <v>105</v>
      </c>
      <c r="G330" s="151"/>
      <c r="H330" s="151"/>
      <c r="I330" s="151"/>
      <c r="J330" s="151"/>
      <c r="K330" s="151"/>
      <c r="L330" s="115"/>
      <c r="M330" s="151"/>
      <c r="N330" s="151"/>
      <c r="O330" s="151"/>
      <c r="P330" s="151"/>
      <c r="Q330" s="151"/>
      <c r="R330" s="89">
        <v>2020</v>
      </c>
      <c r="S330" s="204"/>
      <c r="T330" s="111"/>
      <c r="U330" s="184"/>
    </row>
    <row r="331" spans="1:21" ht="11.25" x14ac:dyDescent="0.2">
      <c r="A331" s="22"/>
      <c r="B331" s="22"/>
      <c r="C331" s="109"/>
      <c r="D331" s="110"/>
      <c r="E331" s="151"/>
      <c r="F331" s="151"/>
      <c r="G331" s="151"/>
      <c r="H331" s="151"/>
      <c r="I331" s="151"/>
      <c r="J331" s="151"/>
      <c r="K331" s="151"/>
      <c r="L331" s="151"/>
      <c r="M331" s="151"/>
      <c r="N331" s="151"/>
      <c r="O331" s="151"/>
      <c r="P331" s="151"/>
      <c r="Q331" s="151"/>
      <c r="R331" s="89"/>
      <c r="S331" s="204"/>
      <c r="T331" s="111"/>
      <c r="U331" s="184"/>
    </row>
    <row r="332" spans="1:21" ht="11.25" x14ac:dyDescent="0.2">
      <c r="A332" s="8" t="s">
        <v>606</v>
      </c>
      <c r="B332" s="27"/>
      <c r="C332" s="116"/>
      <c r="D332" s="117"/>
      <c r="E332" s="151"/>
      <c r="F332" s="151"/>
      <c r="G332" s="151"/>
      <c r="H332" s="151"/>
      <c r="I332" s="151"/>
      <c r="J332" s="151"/>
      <c r="K332" s="151"/>
      <c r="L332" s="151"/>
      <c r="M332" s="151"/>
      <c r="N332" s="151"/>
      <c r="O332" s="151"/>
      <c r="P332" s="151"/>
      <c r="Q332" s="151"/>
      <c r="R332" s="92"/>
      <c r="S332" s="206"/>
      <c r="T332" s="118"/>
      <c r="U332" s="184" t="s">
        <v>607</v>
      </c>
    </row>
    <row r="333" spans="1:21" ht="11.25" x14ac:dyDescent="0.2">
      <c r="A333" s="26" t="s">
        <v>590</v>
      </c>
      <c r="B333" s="27"/>
      <c r="C333" s="116" t="s">
        <v>532</v>
      </c>
      <c r="D333" s="110">
        <v>2019</v>
      </c>
      <c r="E333" s="151" t="s">
        <v>608</v>
      </c>
      <c r="F333" s="262">
        <v>118</v>
      </c>
      <c r="G333" s="262">
        <v>105</v>
      </c>
      <c r="H333" s="262">
        <v>117</v>
      </c>
      <c r="I333" s="262">
        <v>134</v>
      </c>
      <c r="J333" s="262">
        <v>126</v>
      </c>
      <c r="K333" s="262">
        <v>113</v>
      </c>
      <c r="L333" s="262">
        <v>93</v>
      </c>
      <c r="M333" s="262">
        <v>92.1</v>
      </c>
      <c r="N333" s="262">
        <v>74.2</v>
      </c>
      <c r="O333" s="262">
        <v>107</v>
      </c>
      <c r="P333" s="262">
        <v>87.5</v>
      </c>
      <c r="Q333" s="262">
        <v>60.5</v>
      </c>
      <c r="R333" s="89">
        <v>2019</v>
      </c>
      <c r="S333" s="204" t="s">
        <v>545</v>
      </c>
      <c r="T333" s="111"/>
      <c r="U333" s="184" t="s">
        <v>609</v>
      </c>
    </row>
    <row r="334" spans="1:21" ht="11.25" x14ac:dyDescent="0.2">
      <c r="A334" s="26"/>
      <c r="B334" s="27"/>
      <c r="C334" s="116"/>
      <c r="D334" s="110">
        <v>2020</v>
      </c>
      <c r="E334" s="19"/>
      <c r="F334" s="151">
        <v>71</v>
      </c>
      <c r="G334" s="151"/>
      <c r="H334" s="151"/>
      <c r="I334" s="151"/>
      <c r="J334" s="151"/>
      <c r="K334" s="151"/>
      <c r="L334" s="115"/>
      <c r="M334" s="156"/>
      <c r="N334" s="151"/>
      <c r="O334" s="151"/>
      <c r="P334" s="114"/>
      <c r="Q334" s="115"/>
      <c r="R334" s="89">
        <v>2020</v>
      </c>
      <c r="S334" s="204"/>
      <c r="T334" s="111"/>
      <c r="U334" s="184"/>
    </row>
    <row r="335" spans="1:21" ht="11.25" x14ac:dyDescent="0.2">
      <c r="A335" s="26"/>
      <c r="B335" s="27"/>
      <c r="C335" s="116"/>
      <c r="D335" s="110"/>
      <c r="E335" s="151"/>
      <c r="F335" s="151"/>
      <c r="G335" s="151"/>
      <c r="H335" s="151"/>
      <c r="I335" s="151"/>
      <c r="J335" s="151"/>
      <c r="K335" s="151"/>
      <c r="L335" s="151"/>
      <c r="M335" s="151"/>
      <c r="N335" s="151"/>
      <c r="O335" s="151"/>
      <c r="P335" s="151"/>
      <c r="Q335" s="151"/>
      <c r="R335" s="89"/>
      <c r="S335" s="204"/>
      <c r="T335" s="111"/>
      <c r="U335" s="184"/>
    </row>
    <row r="336" spans="1:21" x14ac:dyDescent="0.2">
      <c r="A336" s="16" t="s">
        <v>610</v>
      </c>
      <c r="B336" s="16" t="s">
        <v>25</v>
      </c>
      <c r="C336" s="116" t="s">
        <v>532</v>
      </c>
      <c r="D336" s="110">
        <v>2019</v>
      </c>
      <c r="E336" s="151">
        <v>177957</v>
      </c>
      <c r="F336" s="151" t="s">
        <v>611</v>
      </c>
      <c r="G336" s="151" t="s">
        <v>612</v>
      </c>
      <c r="H336" s="151" t="s">
        <v>613</v>
      </c>
      <c r="I336" s="151" t="s">
        <v>614</v>
      </c>
      <c r="J336" s="151" t="s">
        <v>338</v>
      </c>
      <c r="K336" s="151" t="s">
        <v>615</v>
      </c>
      <c r="L336" s="151" t="s">
        <v>616</v>
      </c>
      <c r="M336" s="151" t="s">
        <v>617</v>
      </c>
      <c r="N336" s="151" t="s">
        <v>618</v>
      </c>
      <c r="O336" s="151" t="s">
        <v>619</v>
      </c>
      <c r="P336" s="151" t="s">
        <v>620</v>
      </c>
      <c r="Q336" s="151">
        <v>13455</v>
      </c>
      <c r="R336" s="89">
        <v>2019</v>
      </c>
      <c r="S336" s="204" t="s">
        <v>545</v>
      </c>
      <c r="T336" s="111"/>
      <c r="U336" s="184" t="s">
        <v>621</v>
      </c>
    </row>
    <row r="337" spans="1:21" ht="11.25" x14ac:dyDescent="0.2">
      <c r="A337" s="139" t="s">
        <v>622</v>
      </c>
      <c r="B337" s="27"/>
      <c r="C337" s="116"/>
      <c r="D337" s="110">
        <v>2020</v>
      </c>
      <c r="E337" s="19"/>
      <c r="F337" s="151" t="s">
        <v>623</v>
      </c>
      <c r="G337" s="151"/>
      <c r="H337" s="151"/>
      <c r="I337" s="151"/>
      <c r="J337" s="151"/>
      <c r="K337" s="151"/>
      <c r="L337" s="151"/>
      <c r="M337" s="151"/>
      <c r="N337" s="151"/>
      <c r="O337" s="151"/>
      <c r="P337" s="151"/>
      <c r="Q337" s="151"/>
      <c r="R337" s="89">
        <v>2020</v>
      </c>
      <c r="S337" s="204"/>
      <c r="T337" s="111"/>
      <c r="U337" s="184" t="s">
        <v>622</v>
      </c>
    </row>
    <row r="338" spans="1:21" ht="11.25" x14ac:dyDescent="0.2">
      <c r="A338" s="139"/>
      <c r="B338" s="27"/>
      <c r="C338" s="116"/>
      <c r="D338" s="110"/>
      <c r="E338" s="151"/>
      <c r="F338" s="151"/>
      <c r="G338" s="151"/>
      <c r="H338" s="151"/>
      <c r="I338" s="151"/>
      <c r="J338" s="151"/>
      <c r="K338" s="151"/>
      <c r="L338" s="151"/>
      <c r="M338" s="151"/>
      <c r="N338" s="151"/>
      <c r="O338" s="151"/>
      <c r="P338" s="151"/>
      <c r="Q338" s="151"/>
      <c r="R338" s="89"/>
      <c r="S338" s="204"/>
      <c r="T338" s="111"/>
      <c r="U338" s="184"/>
    </row>
    <row r="339" spans="1:21" ht="11.25" x14ac:dyDescent="0.2">
      <c r="A339" s="26" t="s">
        <v>624</v>
      </c>
      <c r="B339" s="16"/>
      <c r="C339" s="116" t="s">
        <v>532</v>
      </c>
      <c r="D339" s="110">
        <v>2019</v>
      </c>
      <c r="E339" s="151">
        <v>68403</v>
      </c>
      <c r="F339" s="151" t="s">
        <v>625</v>
      </c>
      <c r="G339" s="151" t="s">
        <v>626</v>
      </c>
      <c r="H339" s="151" t="s">
        <v>627</v>
      </c>
      <c r="I339" s="151" t="s">
        <v>628</v>
      </c>
      <c r="J339" s="151" t="s">
        <v>629</v>
      </c>
      <c r="K339" s="151" t="s">
        <v>630</v>
      </c>
      <c r="L339" s="151" t="s">
        <v>631</v>
      </c>
      <c r="M339" s="151" t="s">
        <v>632</v>
      </c>
      <c r="N339" s="151" t="s">
        <v>633</v>
      </c>
      <c r="O339" s="151" t="s">
        <v>634</v>
      </c>
      <c r="P339" s="151" t="s">
        <v>635</v>
      </c>
      <c r="Q339" s="151">
        <v>5795</v>
      </c>
      <c r="R339" s="89">
        <v>2019</v>
      </c>
      <c r="S339" s="204" t="s">
        <v>545</v>
      </c>
      <c r="T339" s="111"/>
      <c r="U339" s="184" t="s">
        <v>636</v>
      </c>
    </row>
    <row r="340" spans="1:21" ht="11.25" x14ac:dyDescent="0.2">
      <c r="A340" s="16"/>
      <c r="B340" s="16"/>
      <c r="C340" s="109"/>
      <c r="D340" s="110">
        <v>2020</v>
      </c>
      <c r="E340" s="19"/>
      <c r="F340" s="151" t="s">
        <v>637</v>
      </c>
      <c r="G340" s="151"/>
      <c r="H340" s="151"/>
      <c r="I340" s="151"/>
      <c r="J340" s="151"/>
      <c r="K340" s="151"/>
      <c r="L340" s="151"/>
      <c r="M340" s="151"/>
      <c r="N340" s="151"/>
      <c r="O340" s="151"/>
      <c r="P340" s="151"/>
      <c r="Q340" s="151"/>
      <c r="R340" s="89">
        <v>2020</v>
      </c>
      <c r="S340" s="204"/>
      <c r="T340" s="111"/>
      <c r="U340" s="184"/>
    </row>
    <row r="341" spans="1:21" ht="7.9" customHeight="1" x14ac:dyDescent="0.2">
      <c r="A341" s="16"/>
      <c r="B341" s="16"/>
      <c r="C341" s="107"/>
      <c r="D341" s="50"/>
      <c r="E341" s="94"/>
      <c r="F341" s="94"/>
      <c r="G341" s="94"/>
      <c r="H341" s="94"/>
      <c r="I341" s="94"/>
      <c r="J341" s="94"/>
      <c r="K341" s="94"/>
      <c r="L341" s="94"/>
      <c r="M341" s="94"/>
      <c r="N341" s="94"/>
      <c r="R341" s="89"/>
      <c r="S341" s="197"/>
      <c r="T341" s="111"/>
      <c r="U341" s="184"/>
    </row>
    <row r="342" spans="1:21" ht="11.25" x14ac:dyDescent="0.2">
      <c r="A342" s="410" t="s">
        <v>638</v>
      </c>
      <c r="B342" s="410"/>
      <c r="C342" s="410"/>
      <c r="D342" s="410"/>
      <c r="E342" s="410"/>
      <c r="F342" s="410"/>
      <c r="G342" s="410"/>
      <c r="H342" s="410"/>
      <c r="I342" s="410"/>
      <c r="J342" s="410"/>
      <c r="K342" s="410"/>
      <c r="L342" s="409" t="s">
        <v>639</v>
      </c>
      <c r="M342" s="409"/>
      <c r="N342" s="409"/>
      <c r="O342" s="409"/>
      <c r="P342" s="409"/>
      <c r="Q342" s="409"/>
      <c r="R342" s="409"/>
      <c r="S342" s="409"/>
      <c r="T342" s="409"/>
      <c r="U342" s="409"/>
    </row>
    <row r="343" spans="1:21" ht="7.9" customHeight="1" x14ac:dyDescent="0.2">
      <c r="A343" s="27"/>
      <c r="B343" s="27"/>
      <c r="D343" s="94"/>
      <c r="E343" s="94"/>
      <c r="F343" s="94"/>
      <c r="G343" s="94"/>
      <c r="H343" s="94"/>
      <c r="I343" s="94"/>
      <c r="J343" s="94"/>
      <c r="K343" s="94"/>
      <c r="L343" s="94"/>
      <c r="M343" s="94"/>
      <c r="N343" s="94"/>
      <c r="O343" s="32"/>
      <c r="P343" s="32"/>
      <c r="R343" s="92"/>
      <c r="S343" s="92"/>
      <c r="T343" s="118"/>
      <c r="U343" s="184"/>
    </row>
    <row r="344" spans="1:21" ht="11.25" x14ac:dyDescent="0.2">
      <c r="A344" s="8" t="s">
        <v>640</v>
      </c>
      <c r="B344" s="27"/>
      <c r="C344" s="116"/>
      <c r="D344" s="117"/>
      <c r="E344" s="151"/>
      <c r="F344" s="243"/>
      <c r="G344" s="151"/>
      <c r="H344" s="243"/>
      <c r="I344" s="140"/>
      <c r="J344" s="151"/>
      <c r="K344" s="151"/>
      <c r="L344" s="151"/>
      <c r="M344" s="151"/>
      <c r="N344" s="151"/>
      <c r="O344" s="151"/>
      <c r="P344" s="151"/>
      <c r="Q344" s="151"/>
      <c r="R344" s="92"/>
      <c r="S344" s="206"/>
      <c r="T344" s="118"/>
      <c r="U344" s="184" t="s">
        <v>641</v>
      </c>
    </row>
    <row r="345" spans="1:21" ht="11.25" x14ac:dyDescent="0.2">
      <c r="A345" s="26" t="s">
        <v>642</v>
      </c>
      <c r="B345" s="43"/>
      <c r="C345" s="122" t="s">
        <v>134</v>
      </c>
      <c r="D345" s="110">
        <v>2019</v>
      </c>
      <c r="E345" s="151" t="s">
        <v>643</v>
      </c>
      <c r="F345" s="262">
        <v>875</v>
      </c>
      <c r="G345" s="262">
        <v>733</v>
      </c>
      <c r="H345" s="262">
        <v>615</v>
      </c>
      <c r="I345" s="262">
        <v>684</v>
      </c>
      <c r="J345" s="262">
        <v>809</v>
      </c>
      <c r="K345" s="262">
        <v>747</v>
      </c>
      <c r="L345" s="262">
        <v>597</v>
      </c>
      <c r="M345" s="262">
        <v>509</v>
      </c>
      <c r="N345" s="262">
        <v>754</v>
      </c>
      <c r="O345" s="262">
        <v>814</v>
      </c>
      <c r="P345" s="262">
        <v>640</v>
      </c>
      <c r="Q345" s="262">
        <v>426</v>
      </c>
      <c r="R345" s="89">
        <v>2019</v>
      </c>
      <c r="S345" s="204" t="s">
        <v>134</v>
      </c>
      <c r="T345" s="111"/>
      <c r="U345" s="184" t="s">
        <v>644</v>
      </c>
    </row>
    <row r="346" spans="1:21" ht="11.25" x14ac:dyDescent="0.2">
      <c r="A346" s="43"/>
      <c r="B346" s="43"/>
      <c r="C346" s="122"/>
      <c r="D346" s="110">
        <v>2020</v>
      </c>
      <c r="E346" s="19"/>
      <c r="F346" s="262">
        <v>533</v>
      </c>
      <c r="G346" s="151"/>
      <c r="H346" s="151"/>
      <c r="I346" s="151"/>
      <c r="J346" s="151"/>
      <c r="K346" s="151"/>
      <c r="L346" s="151"/>
      <c r="M346" s="151"/>
      <c r="N346" s="151"/>
      <c r="O346" s="151"/>
      <c r="P346" s="151"/>
      <c r="Q346" s="151"/>
      <c r="R346" s="89">
        <v>2020</v>
      </c>
      <c r="S346" s="204"/>
      <c r="T346" s="111"/>
      <c r="U346" s="184"/>
    </row>
    <row r="347" spans="1:21" ht="11.25" x14ac:dyDescent="0.2">
      <c r="A347" s="43"/>
      <c r="B347" s="43"/>
      <c r="C347" s="122"/>
      <c r="D347" s="110"/>
      <c r="E347" s="151"/>
      <c r="F347" s="151"/>
      <c r="G347" s="151"/>
      <c r="H347" s="151"/>
      <c r="I347" s="151"/>
      <c r="J347" s="151"/>
      <c r="K347" s="151"/>
      <c r="L347" s="151"/>
      <c r="M347" s="151"/>
      <c r="N347" s="151"/>
      <c r="O347" s="151"/>
      <c r="P347" s="151"/>
      <c r="Q347" s="151"/>
      <c r="R347" s="89"/>
      <c r="S347" s="204"/>
      <c r="T347" s="111"/>
      <c r="U347" s="184"/>
    </row>
    <row r="348" spans="1:21" ht="11.25" x14ac:dyDescent="0.2">
      <c r="A348" s="42" t="s">
        <v>645</v>
      </c>
      <c r="B348" s="45"/>
      <c r="C348" s="109"/>
      <c r="D348" s="113"/>
      <c r="E348" s="151"/>
      <c r="F348" s="151"/>
      <c r="G348" s="151"/>
      <c r="H348" s="151"/>
      <c r="I348" s="151"/>
      <c r="J348" s="151"/>
      <c r="K348" s="151"/>
      <c r="L348" s="151"/>
      <c r="M348" s="151"/>
      <c r="N348" s="151"/>
      <c r="O348" s="151"/>
      <c r="P348" s="151"/>
      <c r="Q348" s="151"/>
      <c r="R348" s="197"/>
      <c r="S348" s="204"/>
      <c r="T348" s="111"/>
      <c r="U348" s="184" t="s">
        <v>646</v>
      </c>
    </row>
    <row r="349" spans="1:21" ht="11.25" x14ac:dyDescent="0.2">
      <c r="A349" s="26" t="s">
        <v>647</v>
      </c>
      <c r="B349" s="16"/>
      <c r="C349" s="109" t="s">
        <v>134</v>
      </c>
      <c r="D349" s="110">
        <v>2019</v>
      </c>
      <c r="E349" s="151" t="s">
        <v>648</v>
      </c>
      <c r="F349" s="262">
        <v>221</v>
      </c>
      <c r="G349" s="262">
        <v>173</v>
      </c>
      <c r="H349" s="262">
        <v>179</v>
      </c>
      <c r="I349" s="262">
        <v>205</v>
      </c>
      <c r="J349" s="262">
        <v>284</v>
      </c>
      <c r="K349" s="262">
        <v>298</v>
      </c>
      <c r="L349" s="262">
        <v>148</v>
      </c>
      <c r="M349" s="262">
        <v>246</v>
      </c>
      <c r="N349" s="262">
        <v>230</v>
      </c>
      <c r="O349" s="262">
        <v>254</v>
      </c>
      <c r="P349" s="262">
        <v>191</v>
      </c>
      <c r="Q349" s="262">
        <v>146</v>
      </c>
      <c r="R349" s="89">
        <v>2019</v>
      </c>
      <c r="S349" s="204" t="s">
        <v>134</v>
      </c>
      <c r="T349" s="111"/>
      <c r="U349" s="184" t="s">
        <v>649</v>
      </c>
    </row>
    <row r="350" spans="1:21" ht="11.25" x14ac:dyDescent="0.2">
      <c r="A350" s="16"/>
      <c r="B350" s="16"/>
      <c r="C350" s="109"/>
      <c r="D350" s="110">
        <v>2020</v>
      </c>
      <c r="E350" s="19"/>
      <c r="F350" s="262">
        <v>190</v>
      </c>
      <c r="G350" s="151"/>
      <c r="H350" s="151"/>
      <c r="I350" s="151"/>
      <c r="J350" s="151"/>
      <c r="K350" s="151"/>
      <c r="L350" s="151"/>
      <c r="M350" s="151"/>
      <c r="N350" s="151"/>
      <c r="O350" s="151"/>
      <c r="P350" s="151"/>
      <c r="Q350" s="151"/>
      <c r="R350" s="89">
        <v>2020</v>
      </c>
      <c r="S350" s="204"/>
      <c r="T350" s="111"/>
      <c r="U350" s="184"/>
    </row>
    <row r="351" spans="1:21" ht="11.25" x14ac:dyDescent="0.2">
      <c r="A351" s="16"/>
      <c r="B351" s="16"/>
      <c r="C351" s="109"/>
      <c r="D351" s="110"/>
      <c r="E351" s="19"/>
      <c r="F351" s="151"/>
      <c r="G351" s="151"/>
      <c r="H351" s="151"/>
      <c r="I351" s="151"/>
      <c r="J351" s="151"/>
      <c r="K351" s="151"/>
      <c r="L351" s="151"/>
      <c r="M351" s="151"/>
      <c r="N351" s="151"/>
      <c r="O351" s="151"/>
      <c r="P351" s="151"/>
      <c r="Q351" s="151"/>
      <c r="R351" s="285"/>
      <c r="S351" s="204"/>
      <c r="T351" s="111"/>
      <c r="U351" s="184"/>
    </row>
    <row r="352" spans="1:21" ht="11.25" x14ac:dyDescent="0.2">
      <c r="A352" s="26" t="s">
        <v>650</v>
      </c>
      <c r="B352" s="16"/>
      <c r="C352" s="109" t="s">
        <v>651</v>
      </c>
      <c r="D352" s="110">
        <v>2019</v>
      </c>
      <c r="E352" s="151" t="s">
        <v>652</v>
      </c>
      <c r="F352" s="151" t="s">
        <v>653</v>
      </c>
      <c r="G352" s="151" t="s">
        <v>654</v>
      </c>
      <c r="H352" s="151" t="s">
        <v>655</v>
      </c>
      <c r="I352" s="151" t="s">
        <v>656</v>
      </c>
      <c r="J352" s="151" t="s">
        <v>657</v>
      </c>
      <c r="K352" s="151" t="s">
        <v>658</v>
      </c>
      <c r="L352" s="151" t="s">
        <v>659</v>
      </c>
      <c r="M352" s="151" t="s">
        <v>660</v>
      </c>
      <c r="N352" s="151" t="s">
        <v>661</v>
      </c>
      <c r="O352" s="151" t="s">
        <v>662</v>
      </c>
      <c r="P352" s="151" t="s">
        <v>663</v>
      </c>
      <c r="Q352" s="151" t="s">
        <v>664</v>
      </c>
      <c r="R352" s="89">
        <v>2019</v>
      </c>
      <c r="S352" s="204" t="s">
        <v>665</v>
      </c>
      <c r="T352" s="111"/>
      <c r="U352" s="184" t="s">
        <v>666</v>
      </c>
    </row>
    <row r="353" spans="1:21" ht="11.25" x14ac:dyDescent="0.2">
      <c r="A353" s="16"/>
      <c r="B353" s="16"/>
      <c r="C353" s="109"/>
      <c r="D353" s="110">
        <v>2020</v>
      </c>
      <c r="E353" s="19"/>
      <c r="F353" s="151" t="s">
        <v>86</v>
      </c>
      <c r="G353" s="151"/>
      <c r="H353" s="151"/>
      <c r="I353" s="151"/>
      <c r="J353" s="151"/>
      <c r="K353" s="151"/>
      <c r="L353" s="151"/>
      <c r="M353" s="151"/>
      <c r="N353" s="151"/>
      <c r="O353" s="151"/>
      <c r="P353" s="151"/>
      <c r="Q353" s="151"/>
      <c r="R353" s="89">
        <v>2020</v>
      </c>
      <c r="S353" s="204"/>
      <c r="T353" s="111"/>
      <c r="U353" s="184"/>
    </row>
    <row r="354" spans="1:21" ht="8.1" customHeight="1" x14ac:dyDescent="0.2">
      <c r="A354" s="16"/>
      <c r="B354" s="16"/>
      <c r="C354" s="109"/>
      <c r="D354" s="110"/>
      <c r="E354" s="151"/>
      <c r="F354" s="151"/>
      <c r="G354" s="151"/>
      <c r="H354" s="151"/>
      <c r="I354" s="151"/>
      <c r="J354" s="151"/>
      <c r="K354" s="151"/>
      <c r="L354" s="151"/>
      <c r="M354" s="151"/>
      <c r="N354" s="151"/>
      <c r="O354" s="151"/>
      <c r="P354" s="151"/>
      <c r="Q354" s="151"/>
      <c r="R354" s="89"/>
      <c r="S354" s="204"/>
      <c r="T354" s="111"/>
      <c r="U354" s="184"/>
    </row>
    <row r="355" spans="1:21" ht="11.25" x14ac:dyDescent="0.2">
      <c r="A355" s="139" t="s">
        <v>667</v>
      </c>
      <c r="B355" s="27"/>
      <c r="C355" s="116"/>
      <c r="D355" s="117"/>
      <c r="E355" s="151"/>
      <c r="F355" s="151"/>
      <c r="G355" s="151"/>
      <c r="H355" s="151"/>
      <c r="I355" s="151"/>
      <c r="J355" s="151"/>
      <c r="K355" s="151"/>
      <c r="L355" s="151"/>
      <c r="M355" s="151"/>
      <c r="N355" s="151"/>
      <c r="O355" s="151"/>
      <c r="P355" s="151"/>
      <c r="Q355" s="151"/>
      <c r="R355" s="92"/>
      <c r="S355" s="206"/>
      <c r="T355" s="118"/>
    </row>
    <row r="356" spans="1:21" x14ac:dyDescent="0.2">
      <c r="A356" s="8" t="s">
        <v>668</v>
      </c>
      <c r="B356" s="27" t="s">
        <v>25</v>
      </c>
      <c r="C356" s="109" t="s">
        <v>651</v>
      </c>
      <c r="D356" s="110">
        <v>2019</v>
      </c>
      <c r="E356" s="151" t="s">
        <v>669</v>
      </c>
      <c r="F356" s="262">
        <v>541</v>
      </c>
      <c r="G356" s="262">
        <v>672</v>
      </c>
      <c r="H356" s="262">
        <v>714</v>
      </c>
      <c r="I356" s="262">
        <v>609</v>
      </c>
      <c r="J356" s="262">
        <v>605</v>
      </c>
      <c r="K356" s="262">
        <v>525</v>
      </c>
      <c r="L356" s="262">
        <v>354</v>
      </c>
      <c r="M356" s="262">
        <v>579</v>
      </c>
      <c r="N356" s="262">
        <v>620</v>
      </c>
      <c r="O356" s="262">
        <v>706</v>
      </c>
      <c r="P356" s="262">
        <v>556</v>
      </c>
      <c r="Q356" s="262">
        <v>432</v>
      </c>
      <c r="R356" s="89">
        <v>2019</v>
      </c>
      <c r="S356" s="204" t="s">
        <v>665</v>
      </c>
      <c r="T356" s="111"/>
      <c r="U356" s="184" t="s">
        <v>670</v>
      </c>
    </row>
    <row r="357" spans="1:21" ht="11.25" x14ac:dyDescent="0.2">
      <c r="A357" s="22"/>
      <c r="B357" s="22"/>
      <c r="C357" s="109"/>
      <c r="D357" s="110">
        <v>2020</v>
      </c>
      <c r="E357" s="19"/>
      <c r="F357" s="356">
        <v>500</v>
      </c>
      <c r="G357" s="129"/>
      <c r="H357" s="129"/>
      <c r="I357" s="151"/>
      <c r="J357" s="151"/>
      <c r="K357" s="151"/>
      <c r="L357" s="151"/>
      <c r="M357" s="151"/>
      <c r="N357" s="151"/>
      <c r="O357" s="151"/>
      <c r="P357" s="151"/>
      <c r="Q357" s="151"/>
      <c r="R357" s="89">
        <v>2020</v>
      </c>
      <c r="S357" s="204"/>
      <c r="T357" s="111"/>
      <c r="U357" s="184"/>
    </row>
    <row r="358" spans="1:21" ht="11.25" x14ac:dyDescent="0.2">
      <c r="A358" s="16"/>
      <c r="B358" s="16"/>
      <c r="C358" s="107"/>
      <c r="D358" s="50"/>
      <c r="E358" s="274"/>
      <c r="F358" s="243"/>
      <c r="G358" s="243"/>
      <c r="H358" s="243"/>
      <c r="I358" s="243"/>
      <c r="J358" s="243"/>
      <c r="K358" s="243"/>
      <c r="L358" s="243"/>
      <c r="M358" s="243"/>
      <c r="N358" s="243"/>
      <c r="O358" s="243"/>
      <c r="P358" s="243"/>
      <c r="Q358" s="243"/>
      <c r="R358" s="89"/>
      <c r="S358" s="197"/>
      <c r="T358" s="111"/>
      <c r="U358" s="184"/>
    </row>
    <row r="359" spans="1:21" s="125" customFormat="1" ht="11.25" x14ac:dyDescent="0.2">
      <c r="A359" s="399" t="s">
        <v>671</v>
      </c>
      <c r="B359" s="399"/>
      <c r="C359" s="399"/>
      <c r="D359" s="399"/>
      <c r="E359" s="399"/>
      <c r="F359" s="399"/>
      <c r="G359" s="399"/>
      <c r="H359" s="399"/>
      <c r="I359" s="399"/>
      <c r="J359" s="399"/>
      <c r="K359" s="399"/>
      <c r="L359" s="398" t="s">
        <v>672</v>
      </c>
      <c r="M359" s="398"/>
      <c r="N359" s="398"/>
      <c r="O359" s="398"/>
      <c r="P359" s="398"/>
      <c r="Q359" s="398"/>
      <c r="R359" s="398"/>
      <c r="S359" s="398"/>
      <c r="T359" s="398"/>
      <c r="U359" s="398"/>
    </row>
    <row r="360" spans="1:21" x14ac:dyDescent="0.2">
      <c r="A360" s="81" t="s">
        <v>125</v>
      </c>
      <c r="B360" s="2"/>
      <c r="C360" s="93"/>
      <c r="D360" s="94"/>
      <c r="F360" s="253"/>
      <c r="R360" s="194"/>
      <c r="S360" s="194"/>
      <c r="T360" s="95"/>
      <c r="U360" s="184"/>
    </row>
    <row r="361" spans="1:21" x14ac:dyDescent="0.2">
      <c r="A361" s="173" t="s">
        <v>126</v>
      </c>
      <c r="B361" s="14"/>
      <c r="D361" s="51"/>
      <c r="F361" s="253"/>
      <c r="R361" s="90"/>
      <c r="U361" s="184"/>
    </row>
    <row r="362" spans="1:21" ht="33.75" x14ac:dyDescent="0.2">
      <c r="A362" s="303" t="s">
        <v>2</v>
      </c>
      <c r="B362" s="99"/>
      <c r="C362" s="309" t="s">
        <v>3</v>
      </c>
      <c r="D362" s="304" t="s">
        <v>4</v>
      </c>
      <c r="E362" s="411" t="s">
        <v>5</v>
      </c>
      <c r="F362" s="385"/>
      <c r="G362" s="385"/>
      <c r="H362" s="385"/>
      <c r="I362" s="385"/>
      <c r="J362" s="385"/>
      <c r="K362" s="385"/>
      <c r="L362" s="393" t="s">
        <v>6</v>
      </c>
      <c r="M362" s="393"/>
      <c r="N362" s="393"/>
      <c r="O362" s="393"/>
      <c r="P362" s="393"/>
      <c r="Q362" s="412"/>
      <c r="R362" s="316" t="s">
        <v>7</v>
      </c>
      <c r="S362" s="316" t="s">
        <v>8</v>
      </c>
      <c r="T362" s="100"/>
      <c r="U362" s="311" t="s">
        <v>9</v>
      </c>
    </row>
    <row r="363" spans="1:21" ht="11.25" x14ac:dyDescent="0.2">
      <c r="A363" s="307"/>
      <c r="B363" s="103"/>
      <c r="C363" s="319"/>
      <c r="D363" s="308"/>
      <c r="E363" s="104" t="s">
        <v>10</v>
      </c>
      <c r="F363" s="104" t="s">
        <v>11</v>
      </c>
      <c r="G363" s="104" t="s">
        <v>12</v>
      </c>
      <c r="H363" s="104" t="s">
        <v>13</v>
      </c>
      <c r="I363" s="104" t="s">
        <v>14</v>
      </c>
      <c r="J363" s="104" t="s">
        <v>15</v>
      </c>
      <c r="K363" s="104" t="s">
        <v>16</v>
      </c>
      <c r="L363" s="104" t="s">
        <v>17</v>
      </c>
      <c r="M363" s="104" t="s">
        <v>18</v>
      </c>
      <c r="N363" s="104" t="s">
        <v>19</v>
      </c>
      <c r="O363" s="104" t="s">
        <v>20</v>
      </c>
      <c r="P363" s="104" t="s">
        <v>21</v>
      </c>
      <c r="Q363" s="10" t="s">
        <v>22</v>
      </c>
      <c r="R363" s="318"/>
      <c r="S363" s="318"/>
      <c r="T363" s="105"/>
      <c r="U363" s="313"/>
    </row>
    <row r="364" spans="1:21" ht="8.1" customHeight="1" x14ac:dyDescent="0.2">
      <c r="A364" s="16"/>
      <c r="B364" s="16"/>
      <c r="C364" s="107"/>
      <c r="D364" s="50"/>
      <c r="E364" s="94"/>
      <c r="F364" s="94"/>
      <c r="G364" s="94"/>
      <c r="H364" s="94"/>
      <c r="I364" s="94"/>
      <c r="J364" s="94"/>
      <c r="K364" s="94"/>
      <c r="L364" s="94"/>
      <c r="M364" s="94"/>
      <c r="N364" s="94"/>
      <c r="R364" s="89"/>
      <c r="S364" s="197"/>
      <c r="T364" s="111"/>
      <c r="U364" s="184"/>
    </row>
    <row r="365" spans="1:21" ht="11.25" x14ac:dyDescent="0.2">
      <c r="A365" s="413" t="s">
        <v>673</v>
      </c>
      <c r="B365" s="413"/>
      <c r="C365" s="413"/>
      <c r="D365" s="413"/>
      <c r="E365" s="413"/>
      <c r="F365" s="413"/>
      <c r="G365" s="413"/>
      <c r="H365" s="413"/>
      <c r="I365" s="413"/>
      <c r="J365" s="413"/>
      <c r="K365" s="413"/>
      <c r="L365" s="414" t="s">
        <v>674</v>
      </c>
      <c r="M365" s="414"/>
      <c r="N365" s="414"/>
      <c r="O365" s="414"/>
      <c r="P365" s="414"/>
      <c r="Q365" s="414"/>
      <c r="R365" s="414"/>
      <c r="S365" s="414"/>
      <c r="T365" s="414"/>
      <c r="U365" s="414"/>
    </row>
    <row r="366" spans="1:21" ht="8.1" customHeight="1" x14ac:dyDescent="0.2">
      <c r="A366" s="2"/>
      <c r="B366" s="27"/>
      <c r="D366" s="94"/>
      <c r="F366" s="253"/>
      <c r="O366" s="32"/>
      <c r="P366" s="32"/>
      <c r="R366" s="92"/>
      <c r="S366" s="92"/>
      <c r="T366" s="118"/>
      <c r="U366" s="184"/>
    </row>
    <row r="367" spans="1:21" x14ac:dyDescent="0.2">
      <c r="A367" s="141" t="s">
        <v>675</v>
      </c>
      <c r="B367" s="27"/>
      <c r="C367" s="116" t="s">
        <v>676</v>
      </c>
      <c r="D367" s="110">
        <v>2019</v>
      </c>
      <c r="E367" s="151" t="s">
        <v>677</v>
      </c>
      <c r="F367" s="262">
        <v>276</v>
      </c>
      <c r="G367" s="262">
        <v>273</v>
      </c>
      <c r="H367" s="262">
        <v>297</v>
      </c>
      <c r="I367" s="262">
        <v>283</v>
      </c>
      <c r="J367" s="262">
        <v>290</v>
      </c>
      <c r="K367" s="262">
        <v>244</v>
      </c>
      <c r="L367" s="262">
        <v>267</v>
      </c>
      <c r="M367" s="262">
        <v>237</v>
      </c>
      <c r="N367" s="262">
        <v>264</v>
      </c>
      <c r="O367" s="262">
        <v>292</v>
      </c>
      <c r="P367" s="262">
        <v>259</v>
      </c>
      <c r="Q367" s="262">
        <v>222</v>
      </c>
      <c r="R367" s="89">
        <v>2019</v>
      </c>
      <c r="S367" s="204" t="s">
        <v>678</v>
      </c>
      <c r="T367" s="111"/>
      <c r="U367" s="184" t="s">
        <v>679</v>
      </c>
    </row>
    <row r="368" spans="1:21" ht="11.25" x14ac:dyDescent="0.2">
      <c r="A368" s="22"/>
      <c r="B368" s="27"/>
      <c r="C368" s="116"/>
      <c r="D368" s="110">
        <v>2020</v>
      </c>
      <c r="E368" s="19"/>
      <c r="F368" s="262">
        <v>242</v>
      </c>
      <c r="G368" s="151"/>
      <c r="H368" s="151"/>
      <c r="I368" s="151"/>
      <c r="J368" s="151"/>
      <c r="K368" s="151"/>
      <c r="L368" s="151"/>
      <c r="M368" s="151"/>
      <c r="N368" s="151"/>
      <c r="O368" s="151"/>
      <c r="P368" s="151"/>
      <c r="Q368" s="151"/>
      <c r="R368" s="89">
        <v>2020</v>
      </c>
      <c r="S368" s="204"/>
      <c r="T368" s="111"/>
      <c r="U368" s="184"/>
    </row>
    <row r="369" spans="1:21" s="279" customFormat="1" ht="13.5" customHeight="1" x14ac:dyDescent="0.2">
      <c r="A369" s="22" t="s">
        <v>680</v>
      </c>
      <c r="B369" s="35"/>
      <c r="C369" s="254"/>
      <c r="D369" s="110"/>
      <c r="E369" s="151"/>
      <c r="F369" s="151"/>
      <c r="G369" s="151"/>
      <c r="H369" s="151"/>
      <c r="I369" s="151"/>
      <c r="J369" s="151"/>
      <c r="K369" s="151"/>
      <c r="L369" s="151"/>
      <c r="M369" s="151"/>
      <c r="N369" s="151"/>
      <c r="O369" s="151"/>
      <c r="P369" s="151"/>
      <c r="Q369" s="151"/>
      <c r="R369" s="277"/>
      <c r="S369" s="204"/>
      <c r="T369" s="278"/>
      <c r="U369" s="184" t="s">
        <v>118</v>
      </c>
    </row>
    <row r="370" spans="1:21" s="279" customFormat="1" x14ac:dyDescent="0.2">
      <c r="A370" s="141" t="s">
        <v>681</v>
      </c>
      <c r="B370" s="35"/>
      <c r="C370" s="254" t="s">
        <v>3238</v>
      </c>
      <c r="D370" s="110">
        <v>2019</v>
      </c>
      <c r="E370" s="151" t="s">
        <v>682</v>
      </c>
      <c r="F370" s="262">
        <v>246</v>
      </c>
      <c r="G370" s="262">
        <v>245</v>
      </c>
      <c r="H370" s="262">
        <v>267</v>
      </c>
      <c r="I370" s="262">
        <v>254</v>
      </c>
      <c r="J370" s="262">
        <v>262</v>
      </c>
      <c r="K370" s="262">
        <v>221</v>
      </c>
      <c r="L370" s="262">
        <v>243</v>
      </c>
      <c r="M370" s="262">
        <v>216</v>
      </c>
      <c r="N370" s="262">
        <v>238</v>
      </c>
      <c r="O370" s="262">
        <v>265</v>
      </c>
      <c r="P370" s="262">
        <v>232</v>
      </c>
      <c r="Q370" s="262">
        <v>199</v>
      </c>
      <c r="R370" s="333">
        <v>2019</v>
      </c>
      <c r="S370" s="204" t="s">
        <v>3300</v>
      </c>
      <c r="T370" s="278"/>
      <c r="U370" s="184" t="s">
        <v>683</v>
      </c>
    </row>
    <row r="371" spans="1:21" s="279" customFormat="1" ht="11.25" x14ac:dyDescent="0.2">
      <c r="A371" s="22"/>
      <c r="B371" s="22"/>
      <c r="C371" s="154"/>
      <c r="D371" s="110">
        <v>2020</v>
      </c>
      <c r="E371" s="19"/>
      <c r="F371" s="262">
        <v>219</v>
      </c>
      <c r="G371" s="151"/>
      <c r="H371" s="151"/>
      <c r="I371" s="151"/>
      <c r="J371" s="151"/>
      <c r="K371" s="151"/>
      <c r="L371" s="151"/>
      <c r="M371" s="151"/>
      <c r="N371" s="151"/>
      <c r="O371" s="151"/>
      <c r="P371" s="151"/>
      <c r="Q371" s="151"/>
      <c r="R371" s="333">
        <v>2020</v>
      </c>
      <c r="S371" s="204"/>
      <c r="T371" s="278"/>
      <c r="U371" s="184"/>
    </row>
    <row r="372" spans="1:21" s="279" customFormat="1" ht="9" customHeight="1" x14ac:dyDescent="0.2">
      <c r="A372" s="22"/>
      <c r="B372" s="35"/>
      <c r="C372" s="254"/>
      <c r="D372" s="110"/>
      <c r="E372" s="151"/>
      <c r="F372" s="151"/>
      <c r="G372" s="151"/>
      <c r="H372" s="151"/>
      <c r="I372" s="151"/>
      <c r="J372" s="151"/>
      <c r="K372" s="151"/>
      <c r="L372" s="151"/>
      <c r="M372" s="151"/>
      <c r="N372" s="151"/>
      <c r="O372" s="151"/>
      <c r="P372" s="151"/>
      <c r="Q372" s="151"/>
      <c r="R372" s="333"/>
      <c r="S372" s="204"/>
      <c r="T372" s="278"/>
      <c r="U372" s="184"/>
    </row>
    <row r="373" spans="1:21" s="279" customFormat="1" x14ac:dyDescent="0.2">
      <c r="A373" s="141" t="s">
        <v>684</v>
      </c>
      <c r="B373" s="35"/>
      <c r="C373" s="254" t="s">
        <v>3238</v>
      </c>
      <c r="D373" s="110">
        <v>2019</v>
      </c>
      <c r="E373" s="262">
        <v>314</v>
      </c>
      <c r="F373" s="262">
        <v>29.5</v>
      </c>
      <c r="G373" s="262">
        <v>28.5</v>
      </c>
      <c r="H373" s="262">
        <v>30</v>
      </c>
      <c r="I373" s="262">
        <v>29.2</v>
      </c>
      <c r="J373" s="262">
        <v>27.7</v>
      </c>
      <c r="K373" s="262">
        <v>23.3</v>
      </c>
      <c r="L373" s="262">
        <v>24.3</v>
      </c>
      <c r="M373" s="262">
        <v>20.6</v>
      </c>
      <c r="N373" s="262">
        <v>25.5</v>
      </c>
      <c r="O373" s="262">
        <v>26.9</v>
      </c>
      <c r="P373" s="262">
        <v>26.5</v>
      </c>
      <c r="Q373" s="115">
        <v>23</v>
      </c>
      <c r="R373" s="333">
        <v>2019</v>
      </c>
      <c r="S373" s="204" t="s">
        <v>3300</v>
      </c>
      <c r="T373" s="278"/>
      <c r="U373" s="184" t="s">
        <v>685</v>
      </c>
    </row>
    <row r="374" spans="1:21" s="279" customFormat="1" ht="11.25" x14ac:dyDescent="0.2">
      <c r="A374" s="22"/>
      <c r="B374" s="22"/>
      <c r="C374" s="154"/>
      <c r="D374" s="110">
        <v>2020</v>
      </c>
      <c r="E374" s="19"/>
      <c r="F374" s="262">
        <v>22.4</v>
      </c>
      <c r="G374" s="151"/>
      <c r="H374" s="151"/>
      <c r="I374" s="151"/>
      <c r="J374" s="151"/>
      <c r="K374" s="151"/>
      <c r="L374" s="151"/>
      <c r="M374" s="151"/>
      <c r="N374" s="151"/>
      <c r="O374" s="151"/>
      <c r="P374" s="151"/>
      <c r="Q374" s="151"/>
      <c r="R374" s="333">
        <v>2020</v>
      </c>
      <c r="S374" s="204"/>
      <c r="T374" s="278"/>
      <c r="U374" s="255"/>
    </row>
    <row r="375" spans="1:21" ht="8.1" customHeight="1" x14ac:dyDescent="0.2">
      <c r="A375" s="22"/>
      <c r="B375" s="22"/>
      <c r="C375" s="154"/>
      <c r="D375" s="110"/>
      <c r="E375" s="151"/>
      <c r="F375" s="25"/>
      <c r="G375" s="25"/>
      <c r="H375" s="25"/>
      <c r="I375" s="25"/>
      <c r="J375" s="25"/>
      <c r="K375" s="25"/>
      <c r="L375" s="25"/>
      <c r="M375" s="25"/>
      <c r="N375" s="25"/>
      <c r="O375" s="23"/>
      <c r="P375" s="23"/>
      <c r="Q375" s="25"/>
      <c r="R375" s="89"/>
      <c r="S375" s="204"/>
      <c r="T375" s="111"/>
      <c r="U375" s="184"/>
    </row>
    <row r="376" spans="1:21" ht="11.25" x14ac:dyDescent="0.2">
      <c r="A376" s="22" t="s">
        <v>686</v>
      </c>
      <c r="B376" s="22"/>
      <c r="C376" s="109"/>
      <c r="D376" s="113"/>
      <c r="E376" s="151"/>
      <c r="F376" s="28"/>
      <c r="G376" s="28"/>
      <c r="H376" s="28"/>
      <c r="I376" s="28"/>
      <c r="J376" s="28"/>
      <c r="K376" s="28"/>
      <c r="L376" s="28"/>
      <c r="M376" s="28"/>
      <c r="N376" s="28"/>
      <c r="O376" s="23"/>
      <c r="P376" s="23"/>
      <c r="Q376" s="25"/>
      <c r="R376" s="196"/>
      <c r="S376" s="205"/>
      <c r="T376" s="108"/>
      <c r="U376" s="184" t="s">
        <v>687</v>
      </c>
    </row>
    <row r="377" spans="1:21" ht="11.25" x14ac:dyDescent="0.2">
      <c r="A377" s="22" t="s">
        <v>688</v>
      </c>
      <c r="B377" s="22"/>
      <c r="C377" s="109"/>
      <c r="D377" s="113"/>
      <c r="E377" s="151"/>
      <c r="F377" s="28"/>
      <c r="G377" s="28"/>
      <c r="H377" s="28"/>
      <c r="I377" s="28"/>
      <c r="J377" s="28"/>
      <c r="K377" s="28"/>
      <c r="L377" s="28"/>
      <c r="M377" s="28"/>
      <c r="N377" s="28"/>
      <c r="O377" s="23"/>
      <c r="P377" s="23"/>
      <c r="Q377" s="25"/>
      <c r="R377" s="196"/>
      <c r="S377" s="205"/>
      <c r="T377" s="108"/>
      <c r="U377" s="184" t="s">
        <v>689</v>
      </c>
    </row>
    <row r="378" spans="1:21" ht="11.25" x14ac:dyDescent="0.2">
      <c r="A378" s="8" t="s">
        <v>690</v>
      </c>
      <c r="B378" s="22"/>
      <c r="C378" s="109"/>
      <c r="D378" s="113"/>
      <c r="E378" s="151"/>
      <c r="F378" s="28"/>
      <c r="G378" s="28"/>
      <c r="H378" s="28"/>
      <c r="I378" s="28"/>
      <c r="J378" s="28"/>
      <c r="K378" s="28"/>
      <c r="L378" s="28"/>
      <c r="M378" s="28"/>
      <c r="N378" s="28"/>
      <c r="O378" s="23"/>
      <c r="P378" s="23"/>
      <c r="Q378" s="25"/>
      <c r="R378" s="196"/>
      <c r="S378" s="205"/>
      <c r="T378" s="108"/>
      <c r="U378" s="184" t="s">
        <v>691</v>
      </c>
    </row>
    <row r="379" spans="1:21" x14ac:dyDescent="0.2">
      <c r="A379" s="136" t="s">
        <v>692</v>
      </c>
      <c r="B379" s="27"/>
      <c r="C379" s="116" t="s">
        <v>676</v>
      </c>
      <c r="D379" s="110">
        <v>2019</v>
      </c>
      <c r="E379" s="151" t="s">
        <v>3280</v>
      </c>
      <c r="F379" s="262">
        <v>940</v>
      </c>
      <c r="G379" s="262">
        <v>878</v>
      </c>
      <c r="H379" s="262">
        <v>993</v>
      </c>
      <c r="I379" s="262">
        <v>936</v>
      </c>
      <c r="J379" s="262">
        <v>946</v>
      </c>
      <c r="K379" s="262">
        <v>930</v>
      </c>
      <c r="L379" s="262">
        <v>889</v>
      </c>
      <c r="M379" s="151" t="s">
        <v>693</v>
      </c>
      <c r="N379" s="151" t="s">
        <v>694</v>
      </c>
      <c r="O379" s="151" t="s">
        <v>695</v>
      </c>
      <c r="P379" s="151" t="s">
        <v>696</v>
      </c>
      <c r="Q379" s="151" t="s">
        <v>3282</v>
      </c>
      <c r="R379" s="89">
        <v>2019</v>
      </c>
      <c r="S379" s="204" t="s">
        <v>678</v>
      </c>
      <c r="T379" s="111"/>
      <c r="U379" s="184" t="s">
        <v>697</v>
      </c>
    </row>
    <row r="380" spans="1:21" ht="11.25" x14ac:dyDescent="0.2">
      <c r="A380" s="2"/>
      <c r="B380" s="27"/>
      <c r="C380" s="116"/>
      <c r="D380" s="110">
        <v>2020</v>
      </c>
      <c r="E380" s="19"/>
      <c r="F380" s="262">
        <v>989</v>
      </c>
      <c r="G380" s="151"/>
      <c r="H380" s="151"/>
      <c r="I380" s="151"/>
      <c r="J380" s="151"/>
      <c r="K380" s="151"/>
      <c r="L380" s="151"/>
      <c r="M380" s="151"/>
      <c r="N380" s="151"/>
      <c r="O380" s="151"/>
      <c r="P380" s="151"/>
      <c r="Q380" s="151"/>
      <c r="R380" s="89">
        <v>2020</v>
      </c>
      <c r="S380" s="204"/>
      <c r="T380" s="111"/>
      <c r="U380" s="184"/>
    </row>
    <row r="381" spans="1:21" ht="9" customHeight="1" x14ac:dyDescent="0.2">
      <c r="A381" s="2"/>
      <c r="B381" s="27"/>
      <c r="C381" s="116"/>
      <c r="D381" s="110"/>
      <c r="E381" s="151"/>
      <c r="F381" s="151"/>
      <c r="G381" s="151"/>
      <c r="H381" s="151"/>
      <c r="I381" s="151"/>
      <c r="J381" s="151"/>
      <c r="K381" s="151"/>
      <c r="L381" s="151"/>
      <c r="M381" s="151"/>
      <c r="N381" s="151"/>
      <c r="O381" s="151"/>
      <c r="P381" s="151"/>
      <c r="Q381" s="151"/>
      <c r="R381" s="89"/>
      <c r="S381" s="204"/>
      <c r="T381" s="111"/>
      <c r="U381" s="184"/>
    </row>
    <row r="382" spans="1:21" ht="11.25" x14ac:dyDescent="0.2">
      <c r="A382" s="8" t="s">
        <v>698</v>
      </c>
      <c r="B382" s="27"/>
      <c r="C382" s="116"/>
      <c r="D382" s="117"/>
      <c r="E382" s="151"/>
      <c r="F382" s="151"/>
      <c r="G382" s="151"/>
      <c r="H382" s="151"/>
      <c r="I382" s="151"/>
      <c r="J382" s="151"/>
      <c r="K382" s="151"/>
      <c r="L382" s="151"/>
      <c r="M382" s="151"/>
      <c r="N382" s="151"/>
      <c r="O382" s="151"/>
      <c r="P382" s="151"/>
      <c r="Q382" s="151"/>
      <c r="R382" s="92"/>
      <c r="S382" s="206"/>
      <c r="T382" s="118"/>
      <c r="U382" s="184" t="s">
        <v>699</v>
      </c>
    </row>
    <row r="383" spans="1:21" x14ac:dyDescent="0.2">
      <c r="A383" s="136" t="s">
        <v>700</v>
      </c>
      <c r="B383" s="22"/>
      <c r="C383" s="116" t="s">
        <v>676</v>
      </c>
      <c r="D383" s="110">
        <v>2019</v>
      </c>
      <c r="E383" s="151" t="s">
        <v>3281</v>
      </c>
      <c r="F383" s="262">
        <v>478</v>
      </c>
      <c r="G383" s="262">
        <v>451</v>
      </c>
      <c r="H383" s="262">
        <v>523</v>
      </c>
      <c r="I383" s="262">
        <v>496</v>
      </c>
      <c r="J383" s="262">
        <v>490</v>
      </c>
      <c r="K383" s="262">
        <v>486</v>
      </c>
      <c r="L383" s="262">
        <v>481</v>
      </c>
      <c r="M383" s="262">
        <v>571</v>
      </c>
      <c r="N383" s="262">
        <v>564</v>
      </c>
      <c r="O383" s="262">
        <v>578</v>
      </c>
      <c r="P383" s="262">
        <v>583</v>
      </c>
      <c r="Q383" s="151" t="s">
        <v>3283</v>
      </c>
      <c r="R383" s="89">
        <v>2019</v>
      </c>
      <c r="S383" s="204" t="s">
        <v>678</v>
      </c>
      <c r="T383" s="111"/>
      <c r="U383" s="184" t="s">
        <v>701</v>
      </c>
    </row>
    <row r="384" spans="1:21" ht="11.25" x14ac:dyDescent="0.2">
      <c r="A384" s="2"/>
      <c r="B384" s="22"/>
      <c r="C384" s="109"/>
      <c r="D384" s="110">
        <v>2020</v>
      </c>
      <c r="E384" s="19"/>
      <c r="F384" s="262">
        <v>541</v>
      </c>
      <c r="G384" s="151"/>
      <c r="H384" s="151"/>
      <c r="I384" s="151"/>
      <c r="J384" s="151"/>
      <c r="K384" s="151"/>
      <c r="L384" s="151"/>
      <c r="M384" s="151"/>
      <c r="N384" s="151"/>
      <c r="O384" s="151"/>
      <c r="P384" s="151"/>
      <c r="Q384" s="151"/>
      <c r="R384" s="89">
        <v>2020</v>
      </c>
      <c r="S384" s="204"/>
      <c r="T384" s="111"/>
      <c r="U384" s="184"/>
    </row>
    <row r="385" spans="1:21" ht="9" customHeight="1" x14ac:dyDescent="0.2">
      <c r="A385" s="2"/>
      <c r="B385" s="22"/>
      <c r="C385" s="109"/>
      <c r="D385" s="110"/>
      <c r="E385" s="151"/>
      <c r="F385" s="151"/>
      <c r="G385" s="151"/>
      <c r="H385" s="151"/>
      <c r="I385" s="151"/>
      <c r="J385" s="151"/>
      <c r="K385" s="151"/>
      <c r="L385" s="151"/>
      <c r="M385" s="151"/>
      <c r="N385" s="151"/>
      <c r="O385" s="151"/>
      <c r="P385" s="151"/>
      <c r="Q385" s="151"/>
      <c r="R385" s="89"/>
      <c r="S385" s="204"/>
      <c r="T385" s="111"/>
      <c r="U385" s="184"/>
    </row>
    <row r="386" spans="1:21" ht="11.25" x14ac:dyDescent="0.2">
      <c r="A386" s="8" t="s">
        <v>702</v>
      </c>
      <c r="B386" s="27"/>
      <c r="C386" s="116"/>
      <c r="D386" s="117"/>
      <c r="E386" s="151"/>
      <c r="F386" s="151"/>
      <c r="G386" s="151"/>
      <c r="H386" s="151"/>
      <c r="I386" s="151"/>
      <c r="J386" s="151"/>
      <c r="K386" s="151"/>
      <c r="L386" s="151"/>
      <c r="M386" s="151"/>
      <c r="N386" s="151"/>
      <c r="O386" s="151"/>
      <c r="P386" s="151"/>
      <c r="Q386" s="151"/>
      <c r="R386" s="92"/>
      <c r="S386" s="206"/>
      <c r="T386" s="118"/>
      <c r="U386" s="184" t="s">
        <v>703</v>
      </c>
    </row>
    <row r="387" spans="1:21" x14ac:dyDescent="0.2">
      <c r="A387" s="136" t="s">
        <v>692</v>
      </c>
      <c r="B387" s="16"/>
      <c r="C387" s="116" t="s">
        <v>490</v>
      </c>
      <c r="D387" s="110">
        <v>2019</v>
      </c>
      <c r="E387" s="151" t="s">
        <v>704</v>
      </c>
      <c r="F387" s="151" t="s">
        <v>705</v>
      </c>
      <c r="G387" s="151" t="s">
        <v>706</v>
      </c>
      <c r="H387" s="151" t="s">
        <v>707</v>
      </c>
      <c r="I387" s="151" t="s">
        <v>708</v>
      </c>
      <c r="J387" s="151" t="s">
        <v>709</v>
      </c>
      <c r="K387" s="151" t="s">
        <v>710</v>
      </c>
      <c r="L387" s="151" t="s">
        <v>711</v>
      </c>
      <c r="M387" s="151" t="s">
        <v>712</v>
      </c>
      <c r="N387" s="151" t="s">
        <v>713</v>
      </c>
      <c r="O387" s="151" t="s">
        <v>714</v>
      </c>
      <c r="P387" s="151" t="s">
        <v>715</v>
      </c>
      <c r="Q387" s="151" t="s">
        <v>716</v>
      </c>
      <c r="R387" s="89">
        <v>2019</v>
      </c>
      <c r="S387" s="204" t="s">
        <v>494</v>
      </c>
      <c r="T387" s="111"/>
      <c r="U387" s="184" t="s">
        <v>697</v>
      </c>
    </row>
    <row r="388" spans="1:21" ht="11.25" x14ac:dyDescent="0.2">
      <c r="A388" s="2"/>
      <c r="B388" s="16"/>
      <c r="C388" s="109"/>
      <c r="D388" s="110">
        <v>2020</v>
      </c>
      <c r="E388" s="19"/>
      <c r="F388" s="151" t="s">
        <v>717</v>
      </c>
      <c r="G388" s="151"/>
      <c r="H388" s="151"/>
      <c r="I388" s="151"/>
      <c r="J388" s="151"/>
      <c r="K388" s="151"/>
      <c r="L388" s="151"/>
      <c r="M388" s="151"/>
      <c r="N388" s="151"/>
      <c r="O388" s="151"/>
      <c r="P388" s="151"/>
      <c r="Q388" s="151"/>
      <c r="R388" s="89">
        <v>2020</v>
      </c>
      <c r="S388" s="204"/>
      <c r="T388" s="111"/>
      <c r="U388" s="184"/>
    </row>
    <row r="389" spans="1:21" ht="9" customHeight="1" x14ac:dyDescent="0.2">
      <c r="A389" s="2"/>
      <c r="B389" s="16"/>
      <c r="C389" s="109"/>
      <c r="D389" s="110"/>
      <c r="E389" s="151"/>
      <c r="F389" s="151"/>
      <c r="G389" s="151"/>
      <c r="H389" s="151"/>
      <c r="I389" s="151"/>
      <c r="J389" s="151"/>
      <c r="K389" s="151"/>
      <c r="L389" s="151"/>
      <c r="M389" s="151"/>
      <c r="N389" s="151"/>
      <c r="O389" s="151"/>
      <c r="P389" s="151"/>
      <c r="Q389" s="151"/>
      <c r="R389" s="89"/>
      <c r="S389" s="204"/>
      <c r="T389" s="111"/>
      <c r="U389" s="184"/>
    </row>
    <row r="390" spans="1:21" s="7" customFormat="1" ht="9.9499999999999993" customHeight="1" x14ac:dyDescent="0.2">
      <c r="A390" s="253"/>
      <c r="B390" s="16"/>
      <c r="C390" s="116" t="s">
        <v>676</v>
      </c>
      <c r="D390" s="110">
        <v>2019</v>
      </c>
      <c r="E390" s="151" t="s">
        <v>718</v>
      </c>
      <c r="F390" s="262">
        <v>418</v>
      </c>
      <c r="G390" s="262">
        <v>383</v>
      </c>
      <c r="H390" s="262">
        <v>423</v>
      </c>
      <c r="I390" s="262">
        <v>398</v>
      </c>
      <c r="J390" s="262">
        <v>415</v>
      </c>
      <c r="K390" s="262">
        <v>404</v>
      </c>
      <c r="L390" s="262">
        <v>371</v>
      </c>
      <c r="M390" s="262">
        <v>408</v>
      </c>
      <c r="N390" s="262">
        <v>410</v>
      </c>
      <c r="O390" s="262">
        <v>429</v>
      </c>
      <c r="P390" s="262">
        <v>393</v>
      </c>
      <c r="Q390" s="262">
        <v>394</v>
      </c>
      <c r="R390" s="245">
        <v>2019</v>
      </c>
      <c r="S390" s="204" t="s">
        <v>678</v>
      </c>
      <c r="T390" s="111"/>
      <c r="U390" s="184"/>
    </row>
    <row r="391" spans="1:21" s="7" customFormat="1" ht="9.9499999999999993" customHeight="1" x14ac:dyDescent="0.2">
      <c r="A391" s="253"/>
      <c r="B391" s="16"/>
      <c r="C391" s="109"/>
      <c r="D391" s="110">
        <v>2020</v>
      </c>
      <c r="E391" s="23"/>
      <c r="F391" s="262">
        <v>411</v>
      </c>
      <c r="G391" s="151"/>
      <c r="H391" s="151"/>
      <c r="I391" s="151"/>
      <c r="J391" s="151"/>
      <c r="K391" s="151"/>
      <c r="L391" s="151"/>
      <c r="M391" s="151"/>
      <c r="N391" s="151"/>
      <c r="O391" s="151"/>
      <c r="P391" s="151"/>
      <c r="Q391" s="151"/>
      <c r="R391" s="245">
        <v>2020</v>
      </c>
      <c r="S391" s="204"/>
      <c r="T391" s="111"/>
      <c r="U391" s="184"/>
    </row>
    <row r="392" spans="1:21" ht="9" customHeight="1" x14ac:dyDescent="0.2">
      <c r="A392" s="2"/>
      <c r="B392" s="16"/>
      <c r="C392" s="109"/>
      <c r="D392" s="110"/>
      <c r="E392" s="151"/>
      <c r="F392" s="151"/>
      <c r="G392" s="151"/>
      <c r="H392" s="151"/>
      <c r="I392" s="151"/>
      <c r="J392" s="151"/>
      <c r="K392" s="151"/>
      <c r="L392" s="151"/>
      <c r="M392" s="151"/>
      <c r="N392" s="151"/>
      <c r="O392" s="151"/>
      <c r="P392" s="151"/>
      <c r="Q392" s="151"/>
      <c r="R392" s="232"/>
      <c r="S392" s="204"/>
      <c r="T392" s="111"/>
      <c r="U392" s="184"/>
    </row>
    <row r="393" spans="1:21" x14ac:dyDescent="0.2">
      <c r="A393" s="136" t="s">
        <v>719</v>
      </c>
      <c r="B393" s="16"/>
      <c r="C393" s="116" t="s">
        <v>490</v>
      </c>
      <c r="D393" s="110">
        <v>2019</v>
      </c>
      <c r="E393" s="151" t="s">
        <v>720</v>
      </c>
      <c r="F393" s="151" t="s">
        <v>721</v>
      </c>
      <c r="G393" s="151" t="s">
        <v>722</v>
      </c>
      <c r="H393" s="151" t="s">
        <v>723</v>
      </c>
      <c r="I393" s="151" t="s">
        <v>724</v>
      </c>
      <c r="J393" s="151" t="s">
        <v>725</v>
      </c>
      <c r="K393" s="151" t="s">
        <v>523</v>
      </c>
      <c r="L393" s="151" t="s">
        <v>726</v>
      </c>
      <c r="M393" s="262">
        <v>773</v>
      </c>
      <c r="N393" s="151" t="s">
        <v>727</v>
      </c>
      <c r="O393" s="151" t="s">
        <v>728</v>
      </c>
      <c r="P393" s="151" t="s">
        <v>729</v>
      </c>
      <c r="Q393" s="151" t="s">
        <v>730</v>
      </c>
      <c r="R393" s="89">
        <v>2019</v>
      </c>
      <c r="S393" s="204" t="s">
        <v>494</v>
      </c>
      <c r="T393" s="111"/>
      <c r="U393" s="184" t="s">
        <v>731</v>
      </c>
    </row>
    <row r="394" spans="1:21" ht="11.25" x14ac:dyDescent="0.2">
      <c r="A394" s="2"/>
      <c r="B394" s="16"/>
      <c r="C394" s="109"/>
      <c r="D394" s="110">
        <v>2020</v>
      </c>
      <c r="E394" s="19"/>
      <c r="F394" s="151" t="s">
        <v>732</v>
      </c>
      <c r="G394" s="151"/>
      <c r="H394" s="151"/>
      <c r="I394" s="151"/>
      <c r="J394" s="151"/>
      <c r="K394" s="151"/>
      <c r="L394" s="151"/>
      <c r="M394" s="151"/>
      <c r="N394" s="151"/>
      <c r="O394" s="151"/>
      <c r="P394" s="151"/>
      <c r="Q394" s="151"/>
      <c r="R394" s="89">
        <v>2020</v>
      </c>
      <c r="S394" s="204"/>
      <c r="T394" s="111"/>
      <c r="U394" s="184"/>
    </row>
    <row r="395" spans="1:21" ht="9.9499999999999993" customHeight="1" x14ac:dyDescent="0.2">
      <c r="A395" s="2"/>
      <c r="B395" s="16"/>
      <c r="C395" s="109"/>
      <c r="D395" s="110"/>
      <c r="E395" s="151"/>
      <c r="F395" s="151"/>
      <c r="G395" s="151"/>
      <c r="H395" s="151"/>
      <c r="I395" s="151"/>
      <c r="J395" s="151"/>
      <c r="K395" s="151"/>
      <c r="L395" s="151"/>
      <c r="M395" s="151"/>
      <c r="N395" s="151"/>
      <c r="O395" s="151"/>
      <c r="P395" s="151"/>
      <c r="Q395" s="151"/>
      <c r="R395" s="89"/>
      <c r="S395" s="204"/>
      <c r="T395" s="111"/>
      <c r="U395" s="184"/>
    </row>
    <row r="396" spans="1:21" x14ac:dyDescent="0.2">
      <c r="A396" s="22" t="s">
        <v>733</v>
      </c>
      <c r="B396" s="22" t="s">
        <v>25</v>
      </c>
      <c r="C396" s="116" t="s">
        <v>676</v>
      </c>
      <c r="D396" s="110">
        <v>2019</v>
      </c>
      <c r="E396" s="23">
        <v>96.5</v>
      </c>
      <c r="F396" s="262">
        <v>8.6999999999999993</v>
      </c>
      <c r="G396" s="262">
        <v>7.7</v>
      </c>
      <c r="H396" s="262">
        <v>8.6</v>
      </c>
      <c r="I396" s="262">
        <v>8.1</v>
      </c>
      <c r="J396" s="262">
        <v>8.3000000000000007</v>
      </c>
      <c r="K396" s="262">
        <v>7.7</v>
      </c>
      <c r="L396" s="262">
        <v>7.3</v>
      </c>
      <c r="M396" s="115">
        <v>7</v>
      </c>
      <c r="N396" s="262">
        <v>9.1</v>
      </c>
      <c r="O396" s="262">
        <v>9.6999999999999993</v>
      </c>
      <c r="P396" s="262">
        <v>8.1999999999999993</v>
      </c>
      <c r="Q396" s="262">
        <v>4.9000000000000004</v>
      </c>
      <c r="R396" s="89">
        <v>2019</v>
      </c>
      <c r="S396" s="204" t="s">
        <v>678</v>
      </c>
      <c r="T396" s="111"/>
      <c r="U396" s="184" t="s">
        <v>734</v>
      </c>
    </row>
    <row r="397" spans="1:21" ht="11.25" x14ac:dyDescent="0.2">
      <c r="A397" s="22"/>
      <c r="B397" s="22"/>
      <c r="C397" s="109"/>
      <c r="D397" s="110">
        <v>2020</v>
      </c>
      <c r="E397" s="37"/>
      <c r="F397" s="262">
        <v>8.3000000000000007</v>
      </c>
      <c r="G397" s="114"/>
      <c r="H397" s="114"/>
      <c r="I397" s="114"/>
      <c r="J397" s="115"/>
      <c r="K397" s="114"/>
      <c r="L397" s="114"/>
      <c r="M397" s="115"/>
      <c r="N397" s="114"/>
      <c r="O397" s="115"/>
      <c r="P397" s="114"/>
      <c r="Q397" s="114"/>
      <c r="R397" s="89">
        <v>2020</v>
      </c>
      <c r="S397" s="204"/>
      <c r="T397" s="111"/>
      <c r="U397" s="184"/>
    </row>
    <row r="398" spans="1:21" ht="9" customHeight="1" x14ac:dyDescent="0.2">
      <c r="B398" s="14"/>
      <c r="C398" s="116"/>
      <c r="D398" s="142"/>
      <c r="E398" s="151"/>
      <c r="F398" s="151"/>
      <c r="G398" s="151"/>
      <c r="H398" s="151"/>
      <c r="I398" s="151"/>
      <c r="J398" s="151"/>
      <c r="K398" s="151"/>
      <c r="L398" s="151"/>
      <c r="M398" s="151"/>
      <c r="N398" s="151"/>
      <c r="O398" s="151"/>
      <c r="P398" s="151"/>
      <c r="Q398" s="151"/>
      <c r="R398" s="90"/>
      <c r="S398" s="207"/>
      <c r="U398" s="184"/>
    </row>
    <row r="399" spans="1:21" ht="11.25" x14ac:dyDescent="0.2">
      <c r="A399" s="8" t="s">
        <v>735</v>
      </c>
      <c r="B399" s="14"/>
      <c r="C399" s="116"/>
      <c r="D399" s="142"/>
      <c r="E399" s="151"/>
      <c r="F399" s="151"/>
      <c r="G399" s="151"/>
      <c r="H399" s="151"/>
      <c r="I399" s="151"/>
      <c r="J399" s="151"/>
      <c r="K399" s="151"/>
      <c r="L399" s="151"/>
      <c r="M399" s="151"/>
      <c r="N399" s="151"/>
      <c r="O399" s="151"/>
      <c r="P399" s="151"/>
      <c r="Q399" s="151"/>
      <c r="R399" s="90"/>
      <c r="S399" s="207"/>
      <c r="U399" s="84" t="s">
        <v>736</v>
      </c>
    </row>
    <row r="400" spans="1:21" x14ac:dyDescent="0.2">
      <c r="A400" s="136" t="s">
        <v>737</v>
      </c>
      <c r="B400" s="2"/>
      <c r="C400" s="116" t="s">
        <v>490</v>
      </c>
      <c r="D400" s="110">
        <v>2019</v>
      </c>
      <c r="E400" s="151" t="s">
        <v>738</v>
      </c>
      <c r="F400" s="262">
        <v>131</v>
      </c>
      <c r="G400" s="262">
        <v>116</v>
      </c>
      <c r="H400" s="262">
        <v>137</v>
      </c>
      <c r="I400" s="262">
        <v>134</v>
      </c>
      <c r="J400" s="262">
        <v>120</v>
      </c>
      <c r="K400" s="262">
        <v>121</v>
      </c>
      <c r="L400" s="262">
        <v>144</v>
      </c>
      <c r="M400" s="262">
        <v>118</v>
      </c>
      <c r="N400" s="262">
        <v>128</v>
      </c>
      <c r="O400" s="262">
        <v>156</v>
      </c>
      <c r="P400" s="262">
        <v>130</v>
      </c>
      <c r="Q400" s="262">
        <v>114</v>
      </c>
      <c r="R400" s="89">
        <v>2019</v>
      </c>
      <c r="S400" s="204" t="s">
        <v>494</v>
      </c>
      <c r="T400" s="111"/>
      <c r="U400" s="84" t="s">
        <v>739</v>
      </c>
    </row>
    <row r="401" spans="1:21" ht="11.25" x14ac:dyDescent="0.2">
      <c r="A401" s="2"/>
      <c r="B401" s="2"/>
      <c r="C401" s="131"/>
      <c r="D401" s="110">
        <v>2020</v>
      </c>
      <c r="E401" s="151"/>
      <c r="F401" s="262">
        <v>159</v>
      </c>
      <c r="G401" s="151"/>
      <c r="H401" s="151"/>
      <c r="I401" s="151"/>
      <c r="J401" s="151"/>
      <c r="K401" s="151"/>
      <c r="L401" s="151"/>
      <c r="M401" s="151"/>
      <c r="N401" s="151"/>
      <c r="O401" s="151"/>
      <c r="P401" s="151"/>
      <c r="Q401" s="114"/>
      <c r="R401" s="89">
        <v>2020</v>
      </c>
      <c r="S401" s="204"/>
      <c r="T401" s="111"/>
      <c r="U401" s="184"/>
    </row>
    <row r="402" spans="1:21" ht="9" customHeight="1" x14ac:dyDescent="0.2">
      <c r="A402" s="2"/>
      <c r="B402" s="2"/>
      <c r="C402" s="131"/>
      <c r="D402" s="110"/>
      <c r="E402" s="151"/>
      <c r="F402" s="151"/>
      <c r="G402" s="151"/>
      <c r="H402" s="151"/>
      <c r="I402" s="151"/>
      <c r="J402" s="151"/>
      <c r="K402" s="151"/>
      <c r="L402" s="151"/>
      <c r="M402" s="151"/>
      <c r="N402" s="151"/>
      <c r="O402" s="151"/>
      <c r="P402" s="151"/>
      <c r="Q402" s="151"/>
      <c r="R402" s="89"/>
      <c r="S402" s="204"/>
      <c r="T402" s="111"/>
      <c r="U402" s="184"/>
    </row>
    <row r="403" spans="1:21" x14ac:dyDescent="0.2">
      <c r="A403" s="8" t="s">
        <v>740</v>
      </c>
      <c r="B403" s="2" t="s">
        <v>25</v>
      </c>
      <c r="C403" s="116" t="s">
        <v>490</v>
      </c>
      <c r="D403" s="110">
        <v>2019</v>
      </c>
      <c r="E403" s="151" t="s">
        <v>741</v>
      </c>
      <c r="F403" s="151" t="s">
        <v>53</v>
      </c>
      <c r="G403" s="151" t="s">
        <v>742</v>
      </c>
      <c r="H403" s="151" t="s">
        <v>743</v>
      </c>
      <c r="I403" s="151" t="s">
        <v>744</v>
      </c>
      <c r="J403" s="151" t="s">
        <v>745</v>
      </c>
      <c r="K403" s="151" t="s">
        <v>746</v>
      </c>
      <c r="L403" s="151" t="s">
        <v>747</v>
      </c>
      <c r="M403" s="151" t="s">
        <v>748</v>
      </c>
      <c r="N403" s="151" t="s">
        <v>749</v>
      </c>
      <c r="O403" s="151" t="s">
        <v>750</v>
      </c>
      <c r="P403" s="151" t="s">
        <v>751</v>
      </c>
      <c r="Q403" s="151" t="s">
        <v>752</v>
      </c>
      <c r="R403" s="89">
        <v>2019</v>
      </c>
      <c r="S403" s="204" t="s">
        <v>494</v>
      </c>
      <c r="T403" s="111"/>
      <c r="U403" s="184" t="s">
        <v>753</v>
      </c>
    </row>
    <row r="404" spans="1:21" ht="11.25" x14ac:dyDescent="0.2">
      <c r="A404" s="26"/>
      <c r="B404" s="16"/>
      <c r="C404" s="109"/>
      <c r="D404" s="110">
        <v>2020</v>
      </c>
      <c r="E404" s="151"/>
      <c r="F404" s="151" t="s">
        <v>754</v>
      </c>
      <c r="G404" s="151"/>
      <c r="H404" s="151"/>
      <c r="I404" s="151"/>
      <c r="J404" s="151"/>
      <c r="K404" s="151"/>
      <c r="L404" s="151"/>
      <c r="M404" s="151"/>
      <c r="N404" s="151"/>
      <c r="O404" s="151"/>
      <c r="P404" s="151"/>
      <c r="Q404" s="151"/>
      <c r="R404" s="89">
        <v>2020</v>
      </c>
      <c r="S404" s="204"/>
      <c r="T404" s="111"/>
      <c r="U404" s="184"/>
    </row>
    <row r="405" spans="1:21" ht="9" customHeight="1" x14ac:dyDescent="0.2">
      <c r="A405" s="16"/>
      <c r="B405" s="13"/>
      <c r="C405" s="109"/>
      <c r="D405" s="110"/>
      <c r="E405" s="151"/>
      <c r="F405" s="151"/>
      <c r="G405" s="151"/>
      <c r="H405" s="151"/>
      <c r="I405" s="151"/>
      <c r="J405" s="151"/>
      <c r="K405" s="151"/>
      <c r="L405" s="151"/>
      <c r="M405" s="151"/>
      <c r="N405" s="151"/>
      <c r="O405" s="151"/>
      <c r="P405" s="151"/>
      <c r="Q405" s="151"/>
      <c r="R405" s="89"/>
      <c r="S405" s="204"/>
      <c r="T405" s="111"/>
      <c r="U405" s="184"/>
    </row>
    <row r="406" spans="1:21" x14ac:dyDescent="0.2">
      <c r="A406" s="47" t="s">
        <v>755</v>
      </c>
      <c r="B406" s="13"/>
      <c r="C406" s="116" t="s">
        <v>490</v>
      </c>
      <c r="D406" s="143">
        <v>2019</v>
      </c>
      <c r="E406" s="151" t="s">
        <v>756</v>
      </c>
      <c r="F406" s="151" t="s">
        <v>721</v>
      </c>
      <c r="G406" s="151" t="s">
        <v>757</v>
      </c>
      <c r="H406" s="151" t="s">
        <v>758</v>
      </c>
      <c r="I406" s="151" t="s">
        <v>759</v>
      </c>
      <c r="J406" s="151" t="s">
        <v>760</v>
      </c>
      <c r="K406" s="151" t="s">
        <v>761</v>
      </c>
      <c r="L406" s="151" t="s">
        <v>762</v>
      </c>
      <c r="M406" s="151" t="s">
        <v>763</v>
      </c>
      <c r="N406" s="151" t="s">
        <v>528</v>
      </c>
      <c r="O406" s="151" t="s">
        <v>764</v>
      </c>
      <c r="P406" s="151" t="s">
        <v>765</v>
      </c>
      <c r="Q406" s="151" t="s">
        <v>766</v>
      </c>
      <c r="R406" s="89">
        <v>2019</v>
      </c>
      <c r="S406" s="204" t="s">
        <v>494</v>
      </c>
      <c r="T406" s="111"/>
      <c r="U406" s="184" t="s">
        <v>767</v>
      </c>
    </row>
    <row r="407" spans="1:21" ht="11.25" x14ac:dyDescent="0.2">
      <c r="A407" s="16"/>
      <c r="B407" s="13"/>
      <c r="C407" s="109"/>
      <c r="D407" s="110">
        <v>2020</v>
      </c>
      <c r="E407" s="151"/>
      <c r="F407" s="151" t="s">
        <v>326</v>
      </c>
      <c r="G407" s="151"/>
      <c r="H407" s="151"/>
      <c r="I407" s="151"/>
      <c r="J407" s="151"/>
      <c r="K407" s="151"/>
      <c r="L407" s="151"/>
      <c r="M407" s="151"/>
      <c r="N407" s="151"/>
      <c r="O407" s="151"/>
      <c r="P407" s="151"/>
      <c r="Q407" s="151"/>
      <c r="R407" s="89">
        <v>2020</v>
      </c>
      <c r="S407" s="204"/>
      <c r="T407" s="111"/>
      <c r="U407" s="184" t="s">
        <v>768</v>
      </c>
    </row>
    <row r="408" spans="1:21" ht="9" customHeight="1" x14ac:dyDescent="0.2">
      <c r="A408" s="16"/>
      <c r="B408" s="13"/>
      <c r="C408" s="109"/>
      <c r="D408" s="110"/>
      <c r="E408" s="151"/>
      <c r="F408" s="151"/>
      <c r="G408" s="151"/>
      <c r="H408" s="151"/>
      <c r="I408" s="151"/>
      <c r="J408" s="151"/>
      <c r="K408" s="151"/>
      <c r="L408" s="151"/>
      <c r="M408" s="151"/>
      <c r="N408" s="151"/>
      <c r="O408" s="151"/>
      <c r="P408" s="151"/>
      <c r="Q408" s="151"/>
      <c r="R408" s="89"/>
      <c r="S408" s="204"/>
      <c r="T408" s="111"/>
      <c r="U408" s="184"/>
    </row>
    <row r="409" spans="1:21" ht="11.25" x14ac:dyDescent="0.2">
      <c r="A409" s="26"/>
      <c r="B409" s="13"/>
      <c r="C409" s="109" t="s">
        <v>532</v>
      </c>
      <c r="D409" s="110">
        <v>2019</v>
      </c>
      <c r="E409" s="151" t="s">
        <v>769</v>
      </c>
      <c r="F409" s="151" t="s">
        <v>770</v>
      </c>
      <c r="G409" s="151" t="s">
        <v>771</v>
      </c>
      <c r="H409" s="151" t="s">
        <v>772</v>
      </c>
      <c r="I409" s="151" t="s">
        <v>773</v>
      </c>
      <c r="J409" s="151" t="s">
        <v>774</v>
      </c>
      <c r="K409" s="151" t="s">
        <v>775</v>
      </c>
      <c r="L409" s="151" t="s">
        <v>776</v>
      </c>
      <c r="M409" s="151" t="s">
        <v>777</v>
      </c>
      <c r="N409" s="151" t="s">
        <v>778</v>
      </c>
      <c r="O409" s="151" t="s">
        <v>779</v>
      </c>
      <c r="P409" s="262">
        <v>990</v>
      </c>
      <c r="Q409" s="262">
        <v>794</v>
      </c>
      <c r="R409" s="89">
        <v>2019</v>
      </c>
      <c r="S409" s="204" t="s">
        <v>545</v>
      </c>
      <c r="T409" s="111"/>
      <c r="U409" s="184"/>
    </row>
    <row r="410" spans="1:21" ht="11.25" x14ac:dyDescent="0.2">
      <c r="A410" s="16"/>
      <c r="B410" s="13"/>
      <c r="C410" s="109"/>
      <c r="D410" s="110">
        <v>2020</v>
      </c>
      <c r="E410" s="151"/>
      <c r="F410" s="151" t="s">
        <v>780</v>
      </c>
      <c r="G410" s="151"/>
      <c r="H410" s="151"/>
      <c r="I410" s="151"/>
      <c r="J410" s="151"/>
      <c r="K410" s="151"/>
      <c r="L410" s="151"/>
      <c r="M410" s="151"/>
      <c r="N410" s="151"/>
      <c r="O410" s="151"/>
      <c r="P410" s="151"/>
      <c r="Q410" s="151"/>
      <c r="R410" s="89">
        <v>2020</v>
      </c>
      <c r="S410" s="204"/>
      <c r="T410" s="111"/>
      <c r="U410" s="184"/>
    </row>
    <row r="411" spans="1:21" ht="11.25" x14ac:dyDescent="0.2">
      <c r="A411" s="16" t="s">
        <v>117</v>
      </c>
      <c r="B411" s="13"/>
      <c r="C411" s="109"/>
      <c r="D411" s="110"/>
      <c r="E411" s="151"/>
      <c r="F411" s="151"/>
      <c r="G411" s="151"/>
      <c r="H411" s="151"/>
      <c r="I411" s="151"/>
      <c r="J411" s="151"/>
      <c r="K411" s="151"/>
      <c r="L411" s="151"/>
      <c r="M411" s="151"/>
      <c r="N411" s="151"/>
      <c r="O411" s="151"/>
      <c r="P411" s="151"/>
      <c r="Q411" s="151"/>
      <c r="R411" s="195"/>
      <c r="S411" s="205"/>
      <c r="T411" s="108"/>
      <c r="U411" s="184" t="s">
        <v>781</v>
      </c>
    </row>
    <row r="412" spans="1:21" x14ac:dyDescent="0.2">
      <c r="A412" s="16" t="s">
        <v>782</v>
      </c>
      <c r="B412" s="13" t="s">
        <v>25</v>
      </c>
      <c r="C412" s="109" t="s">
        <v>532</v>
      </c>
      <c r="D412" s="110">
        <v>2019</v>
      </c>
      <c r="E412" s="151" t="s">
        <v>783</v>
      </c>
      <c r="F412" s="262">
        <v>231</v>
      </c>
      <c r="G412" s="262">
        <v>231</v>
      </c>
      <c r="H412" s="262">
        <v>260</v>
      </c>
      <c r="I412" s="262">
        <v>248</v>
      </c>
      <c r="J412" s="262">
        <v>264</v>
      </c>
      <c r="K412" s="262">
        <v>234</v>
      </c>
      <c r="L412" s="262">
        <v>196</v>
      </c>
      <c r="M412" s="262">
        <v>253</v>
      </c>
      <c r="N412" s="262">
        <v>265</v>
      </c>
      <c r="O412" s="262">
        <v>278</v>
      </c>
      <c r="P412" s="262">
        <v>231</v>
      </c>
      <c r="Q412" s="262">
        <v>172</v>
      </c>
      <c r="R412" s="89">
        <v>2019</v>
      </c>
      <c r="S412" s="204" t="s">
        <v>545</v>
      </c>
      <c r="T412" s="111"/>
      <c r="U412" s="184" t="s">
        <v>784</v>
      </c>
    </row>
    <row r="413" spans="1:21" ht="11.25" x14ac:dyDescent="0.2">
      <c r="A413" s="16"/>
      <c r="B413" s="13"/>
      <c r="C413" s="109"/>
      <c r="D413" s="110">
        <v>2020</v>
      </c>
      <c r="E413" s="262"/>
      <c r="F413" s="262">
        <v>215</v>
      </c>
      <c r="G413" s="151"/>
      <c r="H413" s="151"/>
      <c r="I413" s="151"/>
      <c r="J413" s="151"/>
      <c r="K413" s="151"/>
      <c r="L413" s="151"/>
      <c r="M413" s="151"/>
      <c r="N413" s="151"/>
      <c r="O413" s="151"/>
      <c r="P413" s="151"/>
      <c r="Q413" s="151"/>
      <c r="R413" s="89">
        <v>2020</v>
      </c>
      <c r="S413" s="204"/>
      <c r="T413" s="111"/>
      <c r="U413" s="184"/>
    </row>
    <row r="414" spans="1:21" ht="9" customHeight="1" x14ac:dyDescent="0.2">
      <c r="A414" s="16"/>
      <c r="B414" s="13"/>
      <c r="C414" s="109"/>
      <c r="D414" s="110"/>
      <c r="E414" s="151"/>
      <c r="F414" s="151"/>
      <c r="G414" s="151"/>
      <c r="H414" s="151"/>
      <c r="I414" s="151"/>
      <c r="J414" s="151"/>
      <c r="K414" s="151"/>
      <c r="L414" s="151"/>
      <c r="M414" s="151"/>
      <c r="N414" s="151"/>
      <c r="O414" s="151"/>
      <c r="P414" s="151"/>
      <c r="Q414" s="151"/>
      <c r="R414" s="89"/>
      <c r="S414" s="204"/>
      <c r="T414" s="111"/>
      <c r="U414" s="184"/>
    </row>
    <row r="415" spans="1:21" ht="11.25" x14ac:dyDescent="0.2">
      <c r="A415" s="26" t="s">
        <v>785</v>
      </c>
      <c r="B415" s="13"/>
      <c r="C415" s="109" t="s">
        <v>532</v>
      </c>
      <c r="D415" s="110">
        <v>2019</v>
      </c>
      <c r="E415" s="151" t="s">
        <v>786</v>
      </c>
      <c r="F415" s="262">
        <v>518</v>
      </c>
      <c r="G415" s="262">
        <v>508</v>
      </c>
      <c r="H415" s="262">
        <v>538</v>
      </c>
      <c r="I415" s="262">
        <v>506</v>
      </c>
      <c r="J415" s="262">
        <v>511</v>
      </c>
      <c r="K415" s="262">
        <v>447</v>
      </c>
      <c r="L415" s="262">
        <v>505</v>
      </c>
      <c r="M415" s="262">
        <v>463</v>
      </c>
      <c r="N415" s="262">
        <v>477</v>
      </c>
      <c r="O415" s="262">
        <v>533</v>
      </c>
      <c r="P415" s="262">
        <v>471</v>
      </c>
      <c r="Q415" s="262">
        <v>406</v>
      </c>
      <c r="R415" s="89">
        <v>2019</v>
      </c>
      <c r="S415" s="204" t="s">
        <v>545</v>
      </c>
      <c r="T415" s="111"/>
      <c r="U415" s="184" t="s">
        <v>787</v>
      </c>
    </row>
    <row r="416" spans="1:21" s="125" customFormat="1" ht="11.25" x14ac:dyDescent="0.2">
      <c r="A416" s="16"/>
      <c r="B416" s="13"/>
      <c r="C416" s="109"/>
      <c r="D416" s="110">
        <v>2020</v>
      </c>
      <c r="E416" s="151"/>
      <c r="F416" s="262">
        <v>510</v>
      </c>
      <c r="G416" s="151"/>
      <c r="H416" s="151"/>
      <c r="I416" s="151"/>
      <c r="J416" s="151"/>
      <c r="K416" s="151"/>
      <c r="L416" s="151"/>
      <c r="M416" s="151"/>
      <c r="N416" s="151"/>
      <c r="O416" s="151"/>
      <c r="P416" s="151"/>
      <c r="Q416" s="151"/>
      <c r="R416" s="89">
        <v>2020</v>
      </c>
      <c r="S416" s="204"/>
      <c r="T416" s="111"/>
      <c r="U416" s="184"/>
    </row>
    <row r="417" spans="1:21" s="125" customFormat="1" ht="9.9499999999999993" customHeight="1" x14ac:dyDescent="0.2">
      <c r="A417" s="16"/>
      <c r="B417" s="13"/>
      <c r="C417" s="109"/>
      <c r="D417" s="110"/>
      <c r="E417" s="151"/>
      <c r="F417" s="151"/>
      <c r="G417" s="151"/>
      <c r="H417" s="151"/>
      <c r="I417" s="151"/>
      <c r="J417" s="151"/>
      <c r="K417" s="151"/>
      <c r="L417" s="151"/>
      <c r="M417" s="151"/>
      <c r="N417" s="151"/>
      <c r="O417" s="151"/>
      <c r="P417" s="151"/>
      <c r="Q417" s="151"/>
      <c r="R417" s="89"/>
      <c r="S417" s="204"/>
      <c r="T417" s="111"/>
      <c r="U417" s="184"/>
    </row>
    <row r="418" spans="1:21" s="125" customFormat="1" ht="11.25" x14ac:dyDescent="0.2">
      <c r="A418" s="16" t="s">
        <v>788</v>
      </c>
      <c r="B418" s="13"/>
      <c r="C418" s="109"/>
      <c r="D418" s="110"/>
      <c r="E418" s="151"/>
      <c r="F418" s="151"/>
      <c r="G418" s="151"/>
      <c r="H418" s="151"/>
      <c r="I418" s="151"/>
      <c r="J418" s="151"/>
      <c r="K418" s="151"/>
      <c r="L418" s="151"/>
      <c r="M418" s="151"/>
      <c r="N418" s="151"/>
      <c r="O418" s="151"/>
      <c r="P418" s="151"/>
      <c r="Q418" s="151"/>
      <c r="R418" s="89"/>
      <c r="S418" s="204"/>
      <c r="T418" s="111"/>
      <c r="U418" s="184"/>
    </row>
    <row r="419" spans="1:21" s="125" customFormat="1" ht="11.25" x14ac:dyDescent="0.2">
      <c r="A419" s="26" t="s">
        <v>789</v>
      </c>
      <c r="B419" s="13"/>
      <c r="C419" s="109" t="s">
        <v>134</v>
      </c>
      <c r="D419" s="110">
        <v>2019</v>
      </c>
      <c r="E419" s="151" t="s">
        <v>790</v>
      </c>
      <c r="F419" s="151" t="s">
        <v>791</v>
      </c>
      <c r="G419" s="151" t="s">
        <v>792</v>
      </c>
      <c r="H419" s="151" t="s">
        <v>793</v>
      </c>
      <c r="I419" s="151" t="s">
        <v>794</v>
      </c>
      <c r="J419" s="151" t="s">
        <v>795</v>
      </c>
      <c r="K419" s="151" t="s">
        <v>796</v>
      </c>
      <c r="L419" s="151" t="s">
        <v>797</v>
      </c>
      <c r="M419" s="151" t="s">
        <v>798</v>
      </c>
      <c r="N419" s="151" t="s">
        <v>799</v>
      </c>
      <c r="O419" s="151" t="s">
        <v>800</v>
      </c>
      <c r="P419" s="151" t="s">
        <v>801</v>
      </c>
      <c r="Q419" s="151" t="s">
        <v>802</v>
      </c>
      <c r="R419" s="89">
        <v>2019</v>
      </c>
      <c r="S419" s="204" t="s">
        <v>134</v>
      </c>
      <c r="T419" s="111"/>
      <c r="U419" s="84" t="s">
        <v>803</v>
      </c>
    </row>
    <row r="420" spans="1:21" s="125" customFormat="1" ht="11.25" x14ac:dyDescent="0.2">
      <c r="B420" s="13"/>
      <c r="C420" s="109"/>
      <c r="D420" s="110">
        <v>2020</v>
      </c>
      <c r="E420" s="151"/>
      <c r="F420" s="151" t="s">
        <v>804</v>
      </c>
      <c r="G420" s="151"/>
      <c r="H420" s="151"/>
      <c r="I420" s="151"/>
      <c r="J420" s="151"/>
      <c r="K420" s="151"/>
      <c r="L420" s="151"/>
      <c r="M420" s="151"/>
      <c r="N420" s="151"/>
      <c r="O420" s="151"/>
      <c r="P420" s="151"/>
      <c r="Q420" s="151"/>
      <c r="R420" s="89">
        <v>2020</v>
      </c>
      <c r="S420" s="204"/>
      <c r="T420" s="111"/>
      <c r="U420" s="184"/>
    </row>
    <row r="421" spans="1:21" s="125" customFormat="1" ht="9" customHeight="1" x14ac:dyDescent="0.2">
      <c r="A421" s="26"/>
      <c r="B421" s="13"/>
      <c r="C421" s="109"/>
      <c r="D421" s="110"/>
      <c r="E421" s="151"/>
      <c r="F421" s="151"/>
      <c r="G421" s="151"/>
      <c r="H421" s="151"/>
      <c r="I421" s="151"/>
      <c r="J421" s="151"/>
      <c r="K421" s="151"/>
      <c r="L421" s="151"/>
      <c r="M421" s="151"/>
      <c r="N421" s="151"/>
      <c r="O421" s="151"/>
      <c r="P421" s="151"/>
      <c r="Q421" s="151"/>
      <c r="R421" s="89"/>
      <c r="S421" s="204"/>
      <c r="T421" s="111"/>
      <c r="U421" s="184"/>
    </row>
    <row r="422" spans="1:21" s="125" customFormat="1" ht="11.25" x14ac:dyDescent="0.2">
      <c r="A422" s="26"/>
      <c r="B422" s="13"/>
      <c r="C422" s="109" t="s">
        <v>532</v>
      </c>
      <c r="D422" s="110">
        <v>2019</v>
      </c>
      <c r="E422" s="151" t="s">
        <v>805</v>
      </c>
      <c r="F422" s="151" t="s">
        <v>806</v>
      </c>
      <c r="G422" s="151" t="s">
        <v>807</v>
      </c>
      <c r="H422" s="151" t="s">
        <v>808</v>
      </c>
      <c r="I422" s="151" t="s">
        <v>809</v>
      </c>
      <c r="J422" s="151" t="s">
        <v>810</v>
      </c>
      <c r="K422" s="151" t="s">
        <v>168</v>
      </c>
      <c r="L422" s="151" t="s">
        <v>811</v>
      </c>
      <c r="M422" s="151" t="s">
        <v>508</v>
      </c>
      <c r="N422" s="151" t="s">
        <v>812</v>
      </c>
      <c r="O422" s="151" t="s">
        <v>813</v>
      </c>
      <c r="P422" s="151" t="s">
        <v>814</v>
      </c>
      <c r="Q422" s="151" t="s">
        <v>815</v>
      </c>
      <c r="R422" s="89">
        <v>2019</v>
      </c>
      <c r="S422" s="204" t="s">
        <v>545</v>
      </c>
      <c r="T422" s="111"/>
      <c r="U422" s="184"/>
    </row>
    <row r="423" spans="1:21" s="125" customFormat="1" ht="11.25" x14ac:dyDescent="0.2">
      <c r="A423" s="26"/>
      <c r="B423" s="13"/>
      <c r="C423" s="109"/>
      <c r="D423" s="110">
        <v>2020</v>
      </c>
      <c r="E423" s="151"/>
      <c r="F423" s="151" t="s">
        <v>816</v>
      </c>
      <c r="G423" s="151"/>
      <c r="H423" s="151"/>
      <c r="I423" s="151"/>
      <c r="J423" s="151"/>
      <c r="K423" s="151"/>
      <c r="L423" s="151"/>
      <c r="M423" s="151"/>
      <c r="N423" s="151"/>
      <c r="O423" s="151"/>
      <c r="P423" s="151"/>
      <c r="Q423" s="151"/>
      <c r="R423" s="89">
        <v>2020</v>
      </c>
      <c r="S423" s="204"/>
      <c r="T423" s="111"/>
      <c r="U423" s="184"/>
    </row>
    <row r="424" spans="1:21" s="125" customFormat="1" ht="9" customHeight="1" x14ac:dyDescent="0.2">
      <c r="A424" s="26"/>
      <c r="B424" s="13"/>
      <c r="C424" s="107"/>
      <c r="D424" s="50"/>
      <c r="E424" s="243"/>
      <c r="F424" s="243"/>
      <c r="G424" s="243"/>
      <c r="H424" s="243"/>
      <c r="I424" s="243"/>
      <c r="J424" s="243"/>
      <c r="K424" s="243"/>
      <c r="L424" s="243"/>
      <c r="M424" s="243"/>
      <c r="N424" s="243"/>
      <c r="O424" s="243"/>
      <c r="P424" s="243"/>
      <c r="Q424" s="243"/>
      <c r="R424" s="89"/>
      <c r="S424" s="197"/>
      <c r="T424" s="111"/>
      <c r="U424" s="184"/>
    </row>
    <row r="425" spans="1:21" ht="23.1" customHeight="1" x14ac:dyDescent="0.2">
      <c r="A425" s="399" t="s">
        <v>817</v>
      </c>
      <c r="B425" s="399"/>
      <c r="C425" s="399"/>
      <c r="D425" s="399"/>
      <c r="E425" s="399"/>
      <c r="F425" s="399"/>
      <c r="G425" s="399"/>
      <c r="H425" s="399"/>
      <c r="I425" s="399"/>
      <c r="J425" s="399"/>
      <c r="K425" s="399"/>
      <c r="L425" s="398" t="s">
        <v>818</v>
      </c>
      <c r="M425" s="398"/>
      <c r="N425" s="398"/>
      <c r="O425" s="398"/>
      <c r="P425" s="398"/>
      <c r="Q425" s="398"/>
      <c r="R425" s="398"/>
      <c r="S425" s="398"/>
      <c r="T425" s="398"/>
      <c r="U425" s="398"/>
    </row>
    <row r="426" spans="1:21" x14ac:dyDescent="0.2">
      <c r="A426" s="81" t="s">
        <v>125</v>
      </c>
      <c r="B426" s="2"/>
      <c r="C426" s="93"/>
      <c r="D426" s="94"/>
      <c r="F426" s="253"/>
      <c r="R426" s="194"/>
      <c r="S426" s="194"/>
      <c r="T426" s="95"/>
      <c r="U426" s="184"/>
    </row>
    <row r="427" spans="1:21" x14ac:dyDescent="0.2">
      <c r="A427" s="173" t="s">
        <v>126</v>
      </c>
      <c r="B427" s="14"/>
      <c r="D427" s="51"/>
      <c r="F427" s="253"/>
      <c r="R427" s="90"/>
      <c r="U427" s="184"/>
    </row>
    <row r="428" spans="1:21" ht="33.75" x14ac:dyDescent="0.2">
      <c r="A428" s="303" t="s">
        <v>2</v>
      </c>
      <c r="B428" s="99"/>
      <c r="C428" s="309" t="s">
        <v>3</v>
      </c>
      <c r="D428" s="304" t="s">
        <v>4</v>
      </c>
      <c r="E428" s="411" t="s">
        <v>5</v>
      </c>
      <c r="F428" s="385"/>
      <c r="G428" s="385"/>
      <c r="H428" s="385"/>
      <c r="I428" s="385"/>
      <c r="J428" s="385"/>
      <c r="K428" s="385"/>
      <c r="L428" s="393" t="s">
        <v>6</v>
      </c>
      <c r="M428" s="393"/>
      <c r="N428" s="393"/>
      <c r="O428" s="393"/>
      <c r="P428" s="393"/>
      <c r="Q428" s="412"/>
      <c r="R428" s="316" t="s">
        <v>7</v>
      </c>
      <c r="S428" s="316" t="s">
        <v>8</v>
      </c>
      <c r="T428" s="100"/>
      <c r="U428" s="311" t="s">
        <v>9</v>
      </c>
    </row>
    <row r="429" spans="1:21" ht="11.25" x14ac:dyDescent="0.2">
      <c r="A429" s="307"/>
      <c r="B429" s="103"/>
      <c r="C429" s="319"/>
      <c r="D429" s="308"/>
      <c r="E429" s="104" t="s">
        <v>10</v>
      </c>
      <c r="F429" s="104" t="s">
        <v>11</v>
      </c>
      <c r="G429" s="104" t="s">
        <v>12</v>
      </c>
      <c r="H429" s="104" t="s">
        <v>13</v>
      </c>
      <c r="I429" s="104" t="s">
        <v>14</v>
      </c>
      <c r="J429" s="104" t="s">
        <v>15</v>
      </c>
      <c r="K429" s="104" t="s">
        <v>16</v>
      </c>
      <c r="L429" s="104" t="s">
        <v>17</v>
      </c>
      <c r="M429" s="104" t="s">
        <v>18</v>
      </c>
      <c r="N429" s="104" t="s">
        <v>19</v>
      </c>
      <c r="O429" s="104" t="s">
        <v>20</v>
      </c>
      <c r="P429" s="104" t="s">
        <v>21</v>
      </c>
      <c r="Q429" s="10" t="s">
        <v>22</v>
      </c>
      <c r="R429" s="318"/>
      <c r="S429" s="318"/>
      <c r="T429" s="105"/>
      <c r="U429" s="313"/>
    </row>
    <row r="430" spans="1:21" s="125" customFormat="1" ht="7.9" customHeight="1" x14ac:dyDescent="0.2">
      <c r="A430" s="16"/>
      <c r="B430" s="13"/>
      <c r="C430" s="107"/>
      <c r="D430" s="50"/>
      <c r="E430" s="14"/>
      <c r="F430" s="14"/>
      <c r="G430" s="14"/>
      <c r="H430" s="14"/>
      <c r="I430" s="14"/>
      <c r="J430" s="14"/>
      <c r="K430" s="14"/>
      <c r="L430" s="14"/>
      <c r="M430" s="14"/>
      <c r="N430" s="14"/>
      <c r="O430" s="32"/>
      <c r="P430" s="32"/>
      <c r="Q430" s="253"/>
      <c r="R430" s="89"/>
      <c r="S430" s="197"/>
      <c r="T430" s="111"/>
      <c r="U430" s="184"/>
    </row>
    <row r="431" spans="1:21" ht="11.25" x14ac:dyDescent="0.2">
      <c r="A431" s="410" t="s">
        <v>819</v>
      </c>
      <c r="B431" s="410"/>
      <c r="C431" s="410"/>
      <c r="D431" s="410"/>
      <c r="E431" s="410"/>
      <c r="F431" s="410"/>
      <c r="G431" s="410"/>
      <c r="H431" s="410"/>
      <c r="I431" s="410"/>
      <c r="J431" s="410"/>
      <c r="K431" s="410"/>
      <c r="L431" s="409" t="s">
        <v>820</v>
      </c>
      <c r="M431" s="409"/>
      <c r="N431" s="409"/>
      <c r="O431" s="409"/>
      <c r="P431" s="409"/>
      <c r="Q431" s="409"/>
      <c r="R431" s="409"/>
      <c r="S431" s="409"/>
      <c r="T431" s="409"/>
      <c r="U431" s="409"/>
    </row>
    <row r="432" spans="1:21" s="125" customFormat="1" ht="7.9" customHeight="1" x14ac:dyDescent="0.2">
      <c r="A432" s="16"/>
      <c r="B432" s="13"/>
      <c r="C432" s="107"/>
      <c r="D432" s="50"/>
      <c r="E432" s="14"/>
      <c r="F432" s="14"/>
      <c r="G432" s="14"/>
      <c r="H432" s="14"/>
      <c r="I432" s="14"/>
      <c r="J432" s="14"/>
      <c r="K432" s="14"/>
      <c r="L432" s="14"/>
      <c r="M432" s="14"/>
      <c r="N432" s="14"/>
      <c r="O432" s="32"/>
      <c r="P432" s="32"/>
      <c r="Q432" s="253"/>
      <c r="R432" s="195"/>
      <c r="S432" s="196"/>
      <c r="T432" s="108"/>
      <c r="U432" s="184"/>
    </row>
    <row r="433" spans="1:21" ht="11.25" x14ac:dyDescent="0.2">
      <c r="A433" s="8" t="s">
        <v>821</v>
      </c>
      <c r="B433" s="27"/>
      <c r="C433" s="116"/>
      <c r="D433" s="110"/>
      <c r="E433" s="23"/>
      <c r="F433" s="23"/>
      <c r="G433" s="25"/>
      <c r="H433" s="23"/>
      <c r="I433" s="23"/>
      <c r="J433" s="25"/>
      <c r="K433" s="23"/>
      <c r="L433" s="23"/>
      <c r="M433" s="25"/>
      <c r="N433" s="23"/>
      <c r="O433" s="25"/>
      <c r="P433" s="23"/>
      <c r="Q433" s="25"/>
      <c r="R433" s="89"/>
      <c r="S433" s="204"/>
      <c r="T433" s="111"/>
      <c r="U433" s="184"/>
    </row>
    <row r="434" spans="1:21" ht="11.25" x14ac:dyDescent="0.2">
      <c r="A434" s="16" t="s">
        <v>822</v>
      </c>
      <c r="B434" s="13"/>
      <c r="C434" s="109"/>
      <c r="D434" s="110"/>
      <c r="E434" s="23"/>
      <c r="F434" s="23"/>
      <c r="G434" s="25"/>
      <c r="H434" s="23"/>
      <c r="I434" s="23"/>
      <c r="J434" s="25"/>
      <c r="K434" s="23"/>
      <c r="L434" s="23"/>
      <c r="M434" s="25"/>
      <c r="N434" s="23"/>
      <c r="O434" s="25"/>
      <c r="P434" s="23"/>
      <c r="Q434" s="25"/>
      <c r="R434" s="195"/>
      <c r="S434" s="205"/>
      <c r="T434" s="108"/>
      <c r="U434" s="184" t="s">
        <v>823</v>
      </c>
    </row>
    <row r="435" spans="1:21" ht="11.25" x14ac:dyDescent="0.2">
      <c r="A435" s="26" t="s">
        <v>824</v>
      </c>
      <c r="B435" s="17"/>
      <c r="C435" s="109" t="s">
        <v>27</v>
      </c>
      <c r="D435" s="110">
        <v>2019</v>
      </c>
      <c r="E435" s="262">
        <v>938</v>
      </c>
      <c r="F435" s="25">
        <v>85.3</v>
      </c>
      <c r="G435" s="25">
        <v>82.3</v>
      </c>
      <c r="H435" s="20">
        <v>88</v>
      </c>
      <c r="I435" s="20">
        <v>84</v>
      </c>
      <c r="J435" s="25">
        <v>77.3</v>
      </c>
      <c r="K435" s="25">
        <v>67.7</v>
      </c>
      <c r="L435" s="25">
        <v>75</v>
      </c>
      <c r="M435" s="25">
        <v>74.8</v>
      </c>
      <c r="N435" s="25">
        <v>63.3</v>
      </c>
      <c r="O435" s="25">
        <v>73.900000000000006</v>
      </c>
      <c r="P435" s="25">
        <v>79.7</v>
      </c>
      <c r="Q435" s="25">
        <v>86.3</v>
      </c>
      <c r="R435" s="89">
        <v>2019</v>
      </c>
      <c r="S435" s="204" t="s">
        <v>41</v>
      </c>
      <c r="T435" s="111"/>
      <c r="U435" s="184" t="s">
        <v>825</v>
      </c>
    </row>
    <row r="436" spans="1:21" ht="11.25" x14ac:dyDescent="0.2">
      <c r="A436" s="16"/>
      <c r="B436" s="13"/>
      <c r="C436" s="109"/>
      <c r="D436" s="110">
        <v>2020</v>
      </c>
      <c r="E436" s="151"/>
      <c r="F436" s="25">
        <v>87.1</v>
      </c>
      <c r="G436" s="20"/>
      <c r="H436" s="20"/>
      <c r="I436" s="20"/>
      <c r="J436" s="20"/>
      <c r="K436" s="20"/>
      <c r="L436" s="20"/>
      <c r="M436" s="20"/>
      <c r="N436" s="20"/>
      <c r="O436" s="20"/>
      <c r="P436" s="20"/>
      <c r="Q436" s="20"/>
      <c r="R436" s="89">
        <v>2020</v>
      </c>
      <c r="S436" s="204"/>
      <c r="T436" s="111"/>
      <c r="U436" s="184"/>
    </row>
    <row r="437" spans="1:21" ht="6" customHeight="1" x14ac:dyDescent="0.2">
      <c r="A437" s="16"/>
      <c r="B437" s="13"/>
      <c r="C437" s="109"/>
      <c r="D437" s="110"/>
      <c r="E437" s="23"/>
      <c r="F437" s="23"/>
      <c r="G437" s="25"/>
      <c r="H437" s="23"/>
      <c r="I437" s="23"/>
      <c r="J437" s="25"/>
      <c r="K437" s="23"/>
      <c r="L437" s="23"/>
      <c r="M437" s="25"/>
      <c r="N437" s="23"/>
      <c r="O437" s="25"/>
      <c r="P437" s="23"/>
      <c r="Q437" s="25"/>
      <c r="R437" s="89"/>
      <c r="S437" s="204"/>
      <c r="T437" s="111"/>
      <c r="U437" s="184"/>
    </row>
    <row r="438" spans="1:21" ht="11.25" x14ac:dyDescent="0.2">
      <c r="A438" s="26" t="s">
        <v>826</v>
      </c>
      <c r="B438" s="22"/>
      <c r="C438" s="109" t="s">
        <v>27</v>
      </c>
      <c r="D438" s="110">
        <v>2019</v>
      </c>
      <c r="E438" s="151" t="s">
        <v>827</v>
      </c>
      <c r="F438" s="262">
        <v>411</v>
      </c>
      <c r="G438" s="262">
        <v>386</v>
      </c>
      <c r="H438" s="262">
        <v>415</v>
      </c>
      <c r="I438" s="262">
        <v>400</v>
      </c>
      <c r="J438" s="262">
        <v>422</v>
      </c>
      <c r="K438" s="262">
        <v>408</v>
      </c>
      <c r="L438" s="262">
        <v>405</v>
      </c>
      <c r="M438" s="262">
        <v>413</v>
      </c>
      <c r="N438" s="262">
        <v>366</v>
      </c>
      <c r="O438" s="262">
        <v>419</v>
      </c>
      <c r="P438" s="262">
        <v>409</v>
      </c>
      <c r="Q438" s="262">
        <v>416</v>
      </c>
      <c r="R438" s="89">
        <v>2019</v>
      </c>
      <c r="S438" s="204" t="s">
        <v>41</v>
      </c>
      <c r="T438" s="111"/>
      <c r="U438" s="184" t="s">
        <v>828</v>
      </c>
    </row>
    <row r="439" spans="1:21" ht="11.25" x14ac:dyDescent="0.2">
      <c r="A439" s="2"/>
      <c r="B439" s="27"/>
      <c r="C439" s="116"/>
      <c r="D439" s="110">
        <v>2020</v>
      </c>
      <c r="E439" s="151"/>
      <c r="F439" s="151">
        <v>431</v>
      </c>
      <c r="G439" s="151"/>
      <c r="H439" s="151"/>
      <c r="I439" s="151"/>
      <c r="J439" s="151"/>
      <c r="K439" s="151"/>
      <c r="L439" s="151"/>
      <c r="M439" s="151"/>
      <c r="N439" s="151"/>
      <c r="O439" s="151"/>
      <c r="P439" s="151"/>
      <c r="Q439" s="151"/>
      <c r="R439" s="89">
        <v>2020</v>
      </c>
      <c r="S439" s="204"/>
      <c r="T439" s="111"/>
      <c r="U439" s="186"/>
    </row>
    <row r="440" spans="1:21" ht="7.9" customHeight="1" x14ac:dyDescent="0.2">
      <c r="A440" s="8" t="s">
        <v>117</v>
      </c>
      <c r="B440" s="27"/>
      <c r="C440" s="116"/>
      <c r="D440" s="110"/>
      <c r="E440" s="23"/>
      <c r="F440" s="23"/>
      <c r="G440" s="25"/>
      <c r="H440" s="23"/>
      <c r="I440" s="23"/>
      <c r="J440" s="25"/>
      <c r="K440" s="23"/>
      <c r="L440" s="23"/>
      <c r="M440" s="25"/>
      <c r="N440" s="23"/>
      <c r="O440" s="25"/>
      <c r="P440" s="23"/>
      <c r="Q440" s="25"/>
      <c r="R440" s="89"/>
      <c r="S440" s="204"/>
      <c r="T440" s="111"/>
      <c r="U440" s="184" t="s">
        <v>781</v>
      </c>
    </row>
    <row r="441" spans="1:21" ht="11.25" x14ac:dyDescent="0.2">
      <c r="A441" s="141" t="s">
        <v>829</v>
      </c>
      <c r="B441" s="22" t="s">
        <v>25</v>
      </c>
      <c r="C441" s="109" t="s">
        <v>27</v>
      </c>
      <c r="D441" s="110">
        <v>2019</v>
      </c>
      <c r="E441" s="262">
        <v>63.2</v>
      </c>
      <c r="F441" s="25">
        <v>4.8</v>
      </c>
      <c r="G441" s="25">
        <v>4.9000000000000004</v>
      </c>
      <c r="H441" s="25">
        <v>5.9</v>
      </c>
      <c r="I441" s="25">
        <v>4.7</v>
      </c>
      <c r="J441" s="25">
        <v>5.9</v>
      </c>
      <c r="K441" s="25">
        <v>5.5</v>
      </c>
      <c r="L441" s="25">
        <v>4.8</v>
      </c>
      <c r="M441" s="25">
        <v>6.3</v>
      </c>
      <c r="N441" s="25">
        <v>5.0999999999999996</v>
      </c>
      <c r="O441" s="25">
        <v>4.8</v>
      </c>
      <c r="P441" s="25">
        <v>4.2</v>
      </c>
      <c r="Q441" s="25">
        <v>6.1</v>
      </c>
      <c r="R441" s="89">
        <v>2019</v>
      </c>
      <c r="S441" s="204" t="s">
        <v>41</v>
      </c>
      <c r="T441" s="111"/>
      <c r="U441" s="184" t="s">
        <v>830</v>
      </c>
    </row>
    <row r="442" spans="1:21" ht="11.25" x14ac:dyDescent="0.2">
      <c r="A442" s="22"/>
      <c r="B442" s="22"/>
      <c r="C442" s="109"/>
      <c r="D442" s="110">
        <v>2020</v>
      </c>
      <c r="E442" s="115"/>
      <c r="F442" s="25">
        <v>4.7</v>
      </c>
      <c r="G442" s="20"/>
      <c r="H442" s="20"/>
      <c r="I442" s="228"/>
      <c r="J442" s="228"/>
      <c r="K442" s="20"/>
      <c r="L442" s="20"/>
      <c r="M442" s="20"/>
      <c r="N442" s="20"/>
      <c r="O442" s="20"/>
      <c r="P442" s="20"/>
      <c r="Q442" s="20"/>
      <c r="R442" s="89">
        <v>2020</v>
      </c>
      <c r="S442" s="204"/>
      <c r="T442" s="111"/>
      <c r="U442" s="184"/>
    </row>
    <row r="443" spans="1:21" ht="6" customHeight="1" x14ac:dyDescent="0.2">
      <c r="A443" s="22"/>
      <c r="B443" s="22"/>
      <c r="C443" s="109"/>
      <c r="D443" s="110"/>
      <c r="E443" s="23"/>
      <c r="F443" s="20"/>
      <c r="G443" s="20"/>
      <c r="H443" s="20"/>
      <c r="I443" s="20"/>
      <c r="J443" s="20"/>
      <c r="K443" s="20"/>
      <c r="L443" s="20"/>
      <c r="M443" s="20"/>
      <c r="N443" s="20"/>
      <c r="O443" s="20"/>
      <c r="P443" s="20"/>
      <c r="Q443" s="20"/>
      <c r="R443" s="89"/>
      <c r="S443" s="204"/>
      <c r="T443" s="111"/>
      <c r="U443" s="184"/>
    </row>
    <row r="444" spans="1:21" ht="11.25" x14ac:dyDescent="0.2">
      <c r="A444" s="8" t="s">
        <v>831</v>
      </c>
      <c r="B444" s="31"/>
      <c r="C444" s="122"/>
      <c r="D444" s="144"/>
      <c r="E444" s="23"/>
      <c r="F444" s="20"/>
      <c r="G444" s="20"/>
      <c r="H444" s="20"/>
      <c r="I444" s="20"/>
      <c r="J444" s="20"/>
      <c r="K444" s="20"/>
      <c r="L444" s="20"/>
      <c r="M444" s="20"/>
      <c r="N444" s="20"/>
      <c r="O444" s="20"/>
      <c r="P444" s="20"/>
      <c r="Q444" s="20"/>
      <c r="R444" s="200"/>
      <c r="S444" s="208"/>
      <c r="T444" s="145"/>
      <c r="U444" s="184" t="s">
        <v>832</v>
      </c>
    </row>
    <row r="445" spans="1:21" ht="11.25" x14ac:dyDescent="0.2">
      <c r="A445" s="26" t="s">
        <v>833</v>
      </c>
      <c r="B445" s="16"/>
      <c r="C445" s="109" t="s">
        <v>27</v>
      </c>
      <c r="D445" s="110">
        <v>2019</v>
      </c>
      <c r="E445" s="262">
        <v>695</v>
      </c>
      <c r="F445" s="23">
        <v>60.7</v>
      </c>
      <c r="G445" s="25">
        <v>56.2</v>
      </c>
      <c r="H445" s="25">
        <v>60.3</v>
      </c>
      <c r="I445" s="25">
        <v>58.8</v>
      </c>
      <c r="J445" s="25">
        <v>60.4</v>
      </c>
      <c r="K445" s="25">
        <v>58.6</v>
      </c>
      <c r="L445" s="25">
        <v>51.5</v>
      </c>
      <c r="M445" s="25">
        <v>52.6</v>
      </c>
      <c r="N445" s="25">
        <v>57.9</v>
      </c>
      <c r="O445" s="20">
        <v>60</v>
      </c>
      <c r="P445" s="25">
        <v>59.6</v>
      </c>
      <c r="Q445" s="25">
        <v>58.5</v>
      </c>
      <c r="R445" s="89">
        <v>2019</v>
      </c>
      <c r="S445" s="204" t="s">
        <v>41</v>
      </c>
      <c r="T445" s="111"/>
      <c r="U445" s="184" t="s">
        <v>834</v>
      </c>
    </row>
    <row r="446" spans="1:21" ht="11.25" x14ac:dyDescent="0.2">
      <c r="A446" s="16"/>
      <c r="B446" s="16"/>
      <c r="C446" s="109"/>
      <c r="D446" s="110">
        <v>2020</v>
      </c>
      <c r="E446" s="151"/>
      <c r="F446" s="23">
        <v>60.8</v>
      </c>
      <c r="G446" s="37"/>
      <c r="H446" s="37"/>
      <c r="I446" s="37"/>
      <c r="J446" s="37"/>
      <c r="K446" s="37"/>
      <c r="L446" s="37"/>
      <c r="M446" s="37"/>
      <c r="N446" s="37"/>
      <c r="O446" s="37"/>
      <c r="P446" s="37"/>
      <c r="Q446" s="20"/>
      <c r="R446" s="89">
        <v>2020</v>
      </c>
      <c r="S446" s="204"/>
      <c r="T446" s="111"/>
      <c r="U446" s="184"/>
    </row>
    <row r="447" spans="1:21" ht="6" customHeight="1" x14ac:dyDescent="0.2">
      <c r="A447" s="16"/>
      <c r="B447" s="16"/>
      <c r="C447" s="109"/>
      <c r="D447" s="110"/>
      <c r="E447" s="23"/>
      <c r="F447" s="20"/>
      <c r="G447" s="20"/>
      <c r="H447" s="20"/>
      <c r="I447" s="20"/>
      <c r="J447" s="20"/>
      <c r="K447" s="20"/>
      <c r="L447" s="20"/>
      <c r="M447" s="20"/>
      <c r="N447" s="20"/>
      <c r="O447" s="20"/>
      <c r="P447" s="20"/>
      <c r="Q447" s="20"/>
      <c r="R447" s="89"/>
      <c r="S447" s="204"/>
      <c r="T447" s="111"/>
      <c r="U447" s="184"/>
    </row>
    <row r="448" spans="1:21" ht="11.25" x14ac:dyDescent="0.2">
      <c r="A448" s="16" t="s">
        <v>835</v>
      </c>
      <c r="B448" s="16"/>
      <c r="C448" s="109"/>
      <c r="D448" s="110"/>
      <c r="E448" s="23"/>
      <c r="F448" s="20"/>
      <c r="G448" s="20"/>
      <c r="H448" s="20"/>
      <c r="I448" s="20"/>
      <c r="J448" s="20"/>
      <c r="K448" s="20"/>
      <c r="L448" s="20"/>
      <c r="M448" s="20"/>
      <c r="N448" s="20"/>
      <c r="O448" s="20"/>
      <c r="P448" s="20"/>
      <c r="Q448" s="20"/>
      <c r="R448" s="89"/>
      <c r="S448" s="204"/>
      <c r="T448" s="111"/>
      <c r="U448" s="184"/>
    </row>
    <row r="449" spans="1:21" ht="11.25" x14ac:dyDescent="0.2">
      <c r="A449" s="16" t="s">
        <v>836</v>
      </c>
      <c r="B449" s="16"/>
      <c r="C449" s="109"/>
      <c r="D449" s="113"/>
      <c r="E449" s="23"/>
      <c r="F449" s="20"/>
      <c r="G449" s="20"/>
      <c r="H449" s="20"/>
      <c r="I449" s="20"/>
      <c r="J449" s="20"/>
      <c r="K449" s="20"/>
      <c r="L449" s="20"/>
      <c r="M449" s="20"/>
      <c r="N449" s="20"/>
      <c r="O449" s="20"/>
      <c r="P449" s="20"/>
      <c r="Q449" s="20"/>
      <c r="R449" s="196"/>
      <c r="S449" s="205"/>
      <c r="T449" s="108"/>
      <c r="U449" s="184"/>
    </row>
    <row r="450" spans="1:21" ht="11.25" x14ac:dyDescent="0.2">
      <c r="A450" s="26" t="s">
        <v>837</v>
      </c>
      <c r="B450" s="16"/>
      <c r="C450" s="109" t="s">
        <v>27</v>
      </c>
      <c r="D450" s="110">
        <v>2019</v>
      </c>
      <c r="E450" s="262">
        <v>632</v>
      </c>
      <c r="F450" s="25">
        <v>52.6</v>
      </c>
      <c r="G450" s="25">
        <v>50.2</v>
      </c>
      <c r="H450" s="25">
        <v>57.9</v>
      </c>
      <c r="I450" s="25">
        <v>50.2</v>
      </c>
      <c r="J450" s="25">
        <v>52.8</v>
      </c>
      <c r="K450" s="20">
        <v>52</v>
      </c>
      <c r="L450" s="25">
        <v>52.9</v>
      </c>
      <c r="M450" s="25">
        <v>57.3</v>
      </c>
      <c r="N450" s="25">
        <v>38.5</v>
      </c>
      <c r="O450" s="25">
        <v>54.9</v>
      </c>
      <c r="P450" s="25">
        <v>55.1</v>
      </c>
      <c r="Q450" s="25">
        <v>57.5</v>
      </c>
      <c r="R450" s="89">
        <v>2019</v>
      </c>
      <c r="S450" s="204" t="s">
        <v>41</v>
      </c>
      <c r="T450" s="111"/>
      <c r="U450" s="184" t="s">
        <v>838</v>
      </c>
    </row>
    <row r="451" spans="1:21" ht="11.25" x14ac:dyDescent="0.2">
      <c r="A451" s="16"/>
      <c r="B451" s="16"/>
      <c r="C451" s="109"/>
      <c r="D451" s="110">
        <v>2020</v>
      </c>
      <c r="E451" s="151"/>
      <c r="F451" s="25">
        <v>56.5</v>
      </c>
      <c r="G451" s="20"/>
      <c r="H451" s="20"/>
      <c r="I451" s="20"/>
      <c r="J451" s="20"/>
      <c r="K451" s="20"/>
      <c r="L451" s="20"/>
      <c r="M451" s="20"/>
      <c r="N451" s="20"/>
      <c r="O451" s="20"/>
      <c r="P451" s="20"/>
      <c r="Q451" s="20"/>
      <c r="R451" s="89">
        <v>2020</v>
      </c>
      <c r="S451" s="204"/>
      <c r="T451" s="111"/>
      <c r="U451" s="184"/>
    </row>
    <row r="452" spans="1:21" ht="6" customHeight="1" x14ac:dyDescent="0.2">
      <c r="A452" s="16"/>
      <c r="B452" s="16"/>
      <c r="C452" s="109"/>
      <c r="D452" s="110"/>
      <c r="E452" s="23"/>
      <c r="F452" s="23"/>
      <c r="G452" s="25"/>
      <c r="H452" s="23"/>
      <c r="I452" s="23"/>
      <c r="J452" s="25"/>
      <c r="K452" s="23"/>
      <c r="L452" s="23"/>
      <c r="M452" s="25"/>
      <c r="N452" s="23"/>
      <c r="O452" s="25"/>
      <c r="P452" s="23"/>
      <c r="Q452" s="25"/>
      <c r="R452" s="89"/>
      <c r="S452" s="204"/>
      <c r="T452" s="111"/>
      <c r="U452" s="184"/>
    </row>
    <row r="453" spans="1:21" ht="11.25" x14ac:dyDescent="0.2">
      <c r="A453" s="26" t="s">
        <v>839</v>
      </c>
      <c r="B453" s="27"/>
      <c r="C453" s="109" t="s">
        <v>27</v>
      </c>
      <c r="D453" s="110">
        <v>2019</v>
      </c>
      <c r="E453" s="151" t="s">
        <v>840</v>
      </c>
      <c r="F453" s="262">
        <v>211</v>
      </c>
      <c r="G453" s="262">
        <v>187</v>
      </c>
      <c r="H453" s="262">
        <v>197</v>
      </c>
      <c r="I453" s="262">
        <v>199</v>
      </c>
      <c r="J453" s="262">
        <v>202</v>
      </c>
      <c r="K453" s="262">
        <v>182</v>
      </c>
      <c r="L453" s="262">
        <v>208</v>
      </c>
      <c r="M453" s="262">
        <v>185</v>
      </c>
      <c r="N453" s="262">
        <v>196</v>
      </c>
      <c r="O453" s="262">
        <v>217</v>
      </c>
      <c r="P453" s="262">
        <v>200</v>
      </c>
      <c r="Q453" s="262">
        <v>166</v>
      </c>
      <c r="R453" s="89">
        <v>2019</v>
      </c>
      <c r="S453" s="204" t="s">
        <v>41</v>
      </c>
      <c r="T453" s="111"/>
      <c r="U453" s="184" t="s">
        <v>841</v>
      </c>
    </row>
    <row r="454" spans="1:21" ht="11.25" x14ac:dyDescent="0.2">
      <c r="A454" s="2"/>
      <c r="B454" s="27"/>
      <c r="C454" s="116"/>
      <c r="D454" s="110">
        <v>2020</v>
      </c>
      <c r="E454" s="151"/>
      <c r="F454" s="262">
        <v>213</v>
      </c>
      <c r="G454" s="151"/>
      <c r="H454" s="151"/>
      <c r="I454" s="151"/>
      <c r="J454" s="151"/>
      <c r="K454" s="151"/>
      <c r="L454" s="151"/>
      <c r="M454" s="151"/>
      <c r="N454" s="151"/>
      <c r="O454" s="151"/>
      <c r="P454" s="151"/>
      <c r="Q454" s="151"/>
      <c r="R454" s="89">
        <v>2020</v>
      </c>
      <c r="S454" s="204"/>
      <c r="T454" s="111"/>
      <c r="U454" s="184"/>
    </row>
    <row r="455" spans="1:21" ht="6" customHeight="1" x14ac:dyDescent="0.2">
      <c r="A455" s="2"/>
      <c r="B455" s="27"/>
      <c r="C455" s="116"/>
      <c r="D455" s="110"/>
      <c r="E455" s="23"/>
      <c r="F455" s="23"/>
      <c r="G455" s="25"/>
      <c r="H455" s="23"/>
      <c r="I455" s="23"/>
      <c r="J455" s="25"/>
      <c r="K455" s="23"/>
      <c r="L455" s="23"/>
      <c r="M455" s="25"/>
      <c r="N455" s="23"/>
      <c r="O455" s="25"/>
      <c r="P455" s="23"/>
      <c r="Q455" s="25"/>
      <c r="R455" s="89"/>
      <c r="S455" s="204"/>
      <c r="T455" s="111"/>
      <c r="U455" s="184"/>
    </row>
    <row r="456" spans="1:21" ht="11.25" x14ac:dyDescent="0.2">
      <c r="A456" s="26" t="s">
        <v>842</v>
      </c>
      <c r="B456" s="27"/>
      <c r="C456" s="109" t="s">
        <v>27</v>
      </c>
      <c r="D456" s="110">
        <v>2019</v>
      </c>
      <c r="E456" s="262">
        <v>152</v>
      </c>
      <c r="F456" s="23">
        <v>11.4</v>
      </c>
      <c r="G456" s="23">
        <v>12.2</v>
      </c>
      <c r="H456" s="23">
        <v>14.1</v>
      </c>
      <c r="I456" s="23">
        <v>12.9</v>
      </c>
      <c r="J456" s="23">
        <v>14.4</v>
      </c>
      <c r="K456" s="23">
        <v>12.3</v>
      </c>
      <c r="L456" s="23">
        <v>13.8</v>
      </c>
      <c r="M456" s="37">
        <v>13</v>
      </c>
      <c r="N456" s="37">
        <v>13</v>
      </c>
      <c r="O456" s="23">
        <v>14.2</v>
      </c>
      <c r="P456" s="23">
        <v>11.5</v>
      </c>
      <c r="Q456" s="23">
        <v>9.3000000000000007</v>
      </c>
      <c r="R456" s="89">
        <v>2019</v>
      </c>
      <c r="S456" s="204" t="s">
        <v>41</v>
      </c>
      <c r="T456" s="111"/>
      <c r="U456" s="184" t="s">
        <v>843</v>
      </c>
    </row>
    <row r="457" spans="1:21" ht="11.25" x14ac:dyDescent="0.2">
      <c r="A457" s="2"/>
      <c r="B457" s="27"/>
      <c r="C457" s="116"/>
      <c r="D457" s="110">
        <v>2020</v>
      </c>
      <c r="E457" s="156"/>
      <c r="F457" s="23">
        <v>12.8</v>
      </c>
      <c r="G457" s="20"/>
      <c r="H457" s="20"/>
      <c r="I457" s="37"/>
      <c r="J457" s="20"/>
      <c r="K457" s="20"/>
      <c r="L457" s="20"/>
      <c r="M457" s="20"/>
      <c r="N457" s="20"/>
      <c r="O457" s="20"/>
      <c r="P457" s="37"/>
      <c r="Q457" s="20"/>
      <c r="R457" s="89">
        <v>2020</v>
      </c>
      <c r="S457" s="204"/>
      <c r="T457" s="111"/>
      <c r="U457" s="184"/>
    </row>
    <row r="458" spans="1:21" ht="7.9" customHeight="1" x14ac:dyDescent="0.2">
      <c r="A458" s="2"/>
      <c r="B458" s="27"/>
      <c r="C458" s="116"/>
      <c r="D458" s="110"/>
      <c r="E458" s="151"/>
      <c r="F458" s="37"/>
      <c r="G458" s="20"/>
      <c r="H458" s="20"/>
      <c r="I458" s="37"/>
      <c r="J458" s="20"/>
      <c r="K458" s="20"/>
      <c r="L458" s="20"/>
      <c r="M458" s="20"/>
      <c r="N458" s="20"/>
      <c r="O458" s="20"/>
      <c r="P458" s="20"/>
      <c r="Q458" s="20"/>
      <c r="R458" s="89"/>
      <c r="S458" s="204"/>
      <c r="T458" s="111"/>
      <c r="U458" s="184"/>
    </row>
    <row r="459" spans="1:21" ht="6" customHeight="1" x14ac:dyDescent="0.2">
      <c r="A459" s="2"/>
      <c r="B459" s="27"/>
      <c r="C459" s="116"/>
      <c r="D459" s="117"/>
      <c r="E459" s="23"/>
      <c r="F459" s="23"/>
      <c r="G459" s="25"/>
      <c r="H459" s="23"/>
      <c r="I459" s="23"/>
      <c r="J459" s="25"/>
      <c r="K459" s="23"/>
      <c r="L459" s="23"/>
      <c r="M459" s="25"/>
      <c r="N459" s="23"/>
      <c r="O459" s="25"/>
      <c r="P459" s="23"/>
      <c r="Q459" s="25"/>
      <c r="R459" s="92"/>
      <c r="S459" s="206"/>
      <c r="T459" s="118"/>
      <c r="U459" s="184" t="s">
        <v>844</v>
      </c>
    </row>
    <row r="460" spans="1:21" x14ac:dyDescent="0.2">
      <c r="A460" s="146" t="s">
        <v>845</v>
      </c>
      <c r="B460" s="43" t="s">
        <v>25</v>
      </c>
      <c r="C460" s="109" t="s">
        <v>27</v>
      </c>
      <c r="D460" s="110">
        <v>2019</v>
      </c>
      <c r="E460" s="151" t="s">
        <v>846</v>
      </c>
      <c r="F460" s="262">
        <v>230</v>
      </c>
      <c r="G460" s="262">
        <v>213</v>
      </c>
      <c r="H460" s="262">
        <v>219</v>
      </c>
      <c r="I460" s="262">
        <v>218</v>
      </c>
      <c r="J460" s="262">
        <v>228</v>
      </c>
      <c r="K460" s="262">
        <v>207</v>
      </c>
      <c r="L460" s="262">
        <v>237</v>
      </c>
      <c r="M460" s="262">
        <v>222</v>
      </c>
      <c r="N460" s="262">
        <v>228</v>
      </c>
      <c r="O460" s="262">
        <v>246</v>
      </c>
      <c r="P460" s="262">
        <v>225</v>
      </c>
      <c r="Q460" s="262">
        <v>199</v>
      </c>
      <c r="R460" s="89">
        <v>2019</v>
      </c>
      <c r="S460" s="204" t="s">
        <v>41</v>
      </c>
      <c r="T460" s="111"/>
      <c r="U460" s="184" t="s">
        <v>847</v>
      </c>
    </row>
    <row r="461" spans="1:21" ht="11.25" x14ac:dyDescent="0.2">
      <c r="A461" s="26"/>
      <c r="B461" s="27"/>
      <c r="C461" s="116"/>
      <c r="D461" s="110">
        <v>2020</v>
      </c>
      <c r="E461" s="151"/>
      <c r="F461" s="262">
        <v>244</v>
      </c>
      <c r="G461" s="151"/>
      <c r="H461" s="151"/>
      <c r="I461" s="151"/>
      <c r="J461" s="151"/>
      <c r="K461" s="151"/>
      <c r="L461" s="151"/>
      <c r="M461" s="151"/>
      <c r="N461" s="151"/>
      <c r="O461" s="151"/>
      <c r="P461" s="151"/>
      <c r="Q461" s="151"/>
      <c r="R461" s="89">
        <v>2020</v>
      </c>
      <c r="S461" s="204"/>
      <c r="T461" s="111"/>
      <c r="U461" s="184"/>
    </row>
    <row r="462" spans="1:21" ht="9.9499999999999993" customHeight="1" x14ac:dyDescent="0.2">
      <c r="A462" s="26"/>
      <c r="B462" s="27"/>
      <c r="C462" s="116"/>
      <c r="D462" s="110"/>
      <c r="E462" s="151"/>
      <c r="F462" s="37"/>
      <c r="G462" s="20"/>
      <c r="H462" s="37"/>
      <c r="I462" s="37"/>
      <c r="J462" s="20"/>
      <c r="K462" s="37"/>
      <c r="L462" s="37"/>
      <c r="M462" s="20"/>
      <c r="N462" s="37"/>
      <c r="O462" s="20"/>
      <c r="P462" s="37"/>
      <c r="Q462" s="20"/>
      <c r="R462" s="89"/>
      <c r="S462" s="204"/>
      <c r="T462" s="111"/>
      <c r="U462" s="184"/>
    </row>
    <row r="463" spans="1:21" ht="11.25" x14ac:dyDescent="0.2">
      <c r="A463" s="26" t="s">
        <v>848</v>
      </c>
      <c r="B463" s="27"/>
      <c r="C463" s="109" t="s">
        <v>27</v>
      </c>
      <c r="D463" s="110">
        <v>2019</v>
      </c>
      <c r="E463" s="262">
        <v>371</v>
      </c>
      <c r="F463" s="25">
        <v>31.5</v>
      </c>
      <c r="G463" s="25">
        <v>31.6</v>
      </c>
      <c r="H463" s="25">
        <v>31.1</v>
      </c>
      <c r="I463" s="23">
        <v>29.3</v>
      </c>
      <c r="J463" s="23">
        <v>31.4</v>
      </c>
      <c r="K463" s="25">
        <v>30.5</v>
      </c>
      <c r="L463" s="25">
        <v>32.6</v>
      </c>
      <c r="M463" s="37">
        <v>31</v>
      </c>
      <c r="N463" s="25">
        <v>30.7</v>
      </c>
      <c r="O463" s="25">
        <v>31.7</v>
      </c>
      <c r="P463" s="25">
        <v>30.4</v>
      </c>
      <c r="Q463" s="25">
        <v>29.9</v>
      </c>
      <c r="R463" s="89">
        <v>2019</v>
      </c>
      <c r="S463" s="204" t="s">
        <v>41</v>
      </c>
      <c r="T463" s="111"/>
      <c r="U463" s="184" t="s">
        <v>849</v>
      </c>
    </row>
    <row r="464" spans="1:21" ht="11.25" x14ac:dyDescent="0.2">
      <c r="A464" s="16"/>
      <c r="B464" s="16"/>
      <c r="C464" s="109"/>
      <c r="D464" s="110">
        <v>2020</v>
      </c>
      <c r="E464" s="156"/>
      <c r="F464" s="23">
        <v>31.9</v>
      </c>
      <c r="G464" s="37"/>
      <c r="H464" s="20"/>
      <c r="I464" s="37"/>
      <c r="J464" s="37"/>
      <c r="K464" s="20"/>
      <c r="L464" s="20"/>
      <c r="M464" s="37"/>
      <c r="N464" s="37"/>
      <c r="O464" s="20"/>
      <c r="P464" s="20"/>
      <c r="Q464" s="20"/>
      <c r="R464" s="89">
        <v>2020</v>
      </c>
      <c r="S464" s="204"/>
      <c r="T464" s="111"/>
      <c r="U464" s="184"/>
    </row>
    <row r="465" spans="1:21" ht="7.9" customHeight="1" x14ac:dyDescent="0.2">
      <c r="A465" s="26"/>
      <c r="B465" s="27"/>
      <c r="C465" s="116"/>
      <c r="D465" s="110"/>
      <c r="E465" s="151"/>
      <c r="F465" s="20"/>
      <c r="G465" s="20"/>
      <c r="H465" s="20"/>
      <c r="I465" s="37"/>
      <c r="J465" s="37"/>
      <c r="K465" s="20"/>
      <c r="L465" s="20"/>
      <c r="M465" s="37"/>
      <c r="N465" s="20"/>
      <c r="O465" s="20"/>
      <c r="P465" s="20"/>
      <c r="Q465" s="20"/>
      <c r="R465" s="89"/>
      <c r="S465" s="204"/>
      <c r="T465" s="111"/>
      <c r="U465" s="184"/>
    </row>
    <row r="466" spans="1:21" ht="11.25" x14ac:dyDescent="0.2">
      <c r="A466" s="31" t="s">
        <v>850</v>
      </c>
      <c r="B466" s="27"/>
      <c r="C466" s="116"/>
      <c r="D466" s="110"/>
      <c r="E466" s="151"/>
      <c r="F466" s="20"/>
      <c r="G466" s="20"/>
      <c r="H466" s="20"/>
      <c r="I466" s="37"/>
      <c r="J466" s="37"/>
      <c r="K466" s="20"/>
      <c r="L466" s="20"/>
      <c r="M466" s="37"/>
      <c r="N466" s="20"/>
      <c r="O466" s="20"/>
      <c r="P466" s="20"/>
      <c r="Q466" s="20"/>
      <c r="R466" s="89"/>
      <c r="S466" s="204"/>
      <c r="T466" s="111"/>
      <c r="U466" s="84" t="s">
        <v>851</v>
      </c>
    </row>
    <row r="467" spans="1:21" ht="11.25" x14ac:dyDescent="0.2">
      <c r="A467" s="26" t="s">
        <v>852</v>
      </c>
      <c r="B467" s="27"/>
      <c r="C467" s="116" t="s">
        <v>134</v>
      </c>
      <c r="D467" s="110">
        <v>2019</v>
      </c>
      <c r="E467" s="151" t="s">
        <v>853</v>
      </c>
      <c r="F467" s="151" t="s">
        <v>854</v>
      </c>
      <c r="G467" s="151" t="s">
        <v>855</v>
      </c>
      <c r="H467" s="151" t="s">
        <v>856</v>
      </c>
      <c r="I467" s="151" t="s">
        <v>857</v>
      </c>
      <c r="J467" s="151" t="s">
        <v>858</v>
      </c>
      <c r="K467" s="151" t="s">
        <v>859</v>
      </c>
      <c r="L467" s="151" t="s">
        <v>860</v>
      </c>
      <c r="M467" s="151" t="s">
        <v>861</v>
      </c>
      <c r="N467" s="151" t="s">
        <v>862</v>
      </c>
      <c r="O467" s="151" t="s">
        <v>863</v>
      </c>
      <c r="P467" s="151" t="s">
        <v>864</v>
      </c>
      <c r="Q467" s="151" t="s">
        <v>865</v>
      </c>
      <c r="R467" s="89">
        <v>2019</v>
      </c>
      <c r="S467" s="204" t="s">
        <v>134</v>
      </c>
      <c r="T467" s="111"/>
      <c r="U467" s="84" t="s">
        <v>866</v>
      </c>
    </row>
    <row r="468" spans="1:21" ht="11.25" x14ac:dyDescent="0.2">
      <c r="A468" s="96"/>
      <c r="B468" s="27"/>
      <c r="C468" s="116"/>
      <c r="D468" s="110">
        <v>2020</v>
      </c>
      <c r="E468" s="151"/>
      <c r="F468" s="151" t="s">
        <v>867</v>
      </c>
      <c r="G468" s="151"/>
      <c r="H468" s="151"/>
      <c r="I468" s="151"/>
      <c r="J468" s="151"/>
      <c r="K468" s="151"/>
      <c r="L468" s="151"/>
      <c r="M468" s="151"/>
      <c r="N468" s="151"/>
      <c r="O468" s="151"/>
      <c r="P468" s="151"/>
      <c r="Q468" s="151"/>
      <c r="R468" s="89">
        <v>2020</v>
      </c>
      <c r="S468" s="204"/>
      <c r="T468" s="111"/>
      <c r="U468" s="188"/>
    </row>
    <row r="469" spans="1:21" ht="7.9" customHeight="1" x14ac:dyDescent="0.2">
      <c r="A469" s="26"/>
      <c r="B469" s="27"/>
      <c r="C469" s="116"/>
      <c r="D469" s="117"/>
      <c r="E469" s="151"/>
      <c r="F469" s="40"/>
      <c r="G469" s="40"/>
      <c r="H469" s="40"/>
      <c r="I469" s="40"/>
      <c r="J469" s="40"/>
      <c r="K469" s="40"/>
      <c r="L469" s="40"/>
      <c r="M469" s="40"/>
      <c r="N469" s="40"/>
      <c r="O469" s="40"/>
      <c r="P469" s="40"/>
      <c r="Q469" s="40"/>
      <c r="R469" s="89"/>
      <c r="S469" s="204"/>
      <c r="T469" s="111"/>
      <c r="U469" s="184"/>
    </row>
    <row r="470" spans="1:21" ht="11.25" x14ac:dyDescent="0.2">
      <c r="A470" s="31" t="s">
        <v>868</v>
      </c>
      <c r="B470" s="27"/>
      <c r="C470" s="116"/>
      <c r="D470" s="117"/>
      <c r="E470" s="151"/>
      <c r="F470" s="40"/>
      <c r="G470" s="40"/>
      <c r="H470" s="40"/>
      <c r="I470" s="40"/>
      <c r="J470" s="40"/>
      <c r="K470" s="40"/>
      <c r="L470" s="40"/>
      <c r="M470" s="40"/>
      <c r="N470" s="40"/>
      <c r="O470" s="40"/>
      <c r="P470" s="40"/>
      <c r="Q470" s="40"/>
      <c r="R470" s="89"/>
      <c r="S470" s="204"/>
      <c r="T470" s="111"/>
      <c r="U470" s="184"/>
    </row>
    <row r="471" spans="1:21" ht="11.25" x14ac:dyDescent="0.2">
      <c r="A471" s="26" t="s">
        <v>869</v>
      </c>
      <c r="B471" s="27"/>
      <c r="C471" s="116" t="s">
        <v>134</v>
      </c>
      <c r="D471" s="110">
        <v>2019</v>
      </c>
      <c r="E471" s="151" t="s">
        <v>870</v>
      </c>
      <c r="F471" s="151" t="s">
        <v>871</v>
      </c>
      <c r="G471" s="151" t="s">
        <v>872</v>
      </c>
      <c r="H471" s="151" t="s">
        <v>873</v>
      </c>
      <c r="I471" s="151" t="s">
        <v>874</v>
      </c>
      <c r="J471" s="151" t="s">
        <v>875</v>
      </c>
      <c r="K471" s="151" t="s">
        <v>876</v>
      </c>
      <c r="L471" s="151" t="s">
        <v>877</v>
      </c>
      <c r="M471" s="151" t="s">
        <v>878</v>
      </c>
      <c r="N471" s="151" t="s">
        <v>879</v>
      </c>
      <c r="O471" s="151" t="s">
        <v>880</v>
      </c>
      <c r="P471" s="151" t="s">
        <v>881</v>
      </c>
      <c r="Q471" s="151" t="s">
        <v>882</v>
      </c>
      <c r="R471" s="89">
        <v>2019</v>
      </c>
      <c r="S471" s="204" t="s">
        <v>134</v>
      </c>
      <c r="T471" s="111"/>
      <c r="U471" s="84" t="s">
        <v>883</v>
      </c>
    </row>
    <row r="472" spans="1:21" ht="11.25" x14ac:dyDescent="0.2">
      <c r="A472" s="26"/>
      <c r="B472" s="27"/>
      <c r="C472" s="116"/>
      <c r="D472" s="110">
        <v>2020</v>
      </c>
      <c r="E472" s="151"/>
      <c r="F472" s="151" t="s">
        <v>884</v>
      </c>
      <c r="G472" s="151"/>
      <c r="H472" s="151"/>
      <c r="I472" s="151"/>
      <c r="J472" s="151"/>
      <c r="K472" s="151"/>
      <c r="L472" s="151"/>
      <c r="M472" s="151"/>
      <c r="N472" s="151"/>
      <c r="O472" s="151"/>
      <c r="P472" s="151"/>
      <c r="Q472" s="151"/>
      <c r="R472" s="89">
        <v>2020</v>
      </c>
      <c r="S472" s="204"/>
      <c r="T472" s="111"/>
      <c r="U472" s="184"/>
    </row>
    <row r="473" spans="1:21" ht="7.9" customHeight="1" x14ac:dyDescent="0.2">
      <c r="A473" s="26"/>
      <c r="B473" s="27"/>
      <c r="C473" s="116"/>
      <c r="D473" s="110"/>
      <c r="E473" s="151"/>
      <c r="F473" s="151"/>
      <c r="G473" s="151"/>
      <c r="H473" s="151"/>
      <c r="I473" s="151"/>
      <c r="J473" s="151"/>
      <c r="K473" s="151"/>
      <c r="L473" s="151"/>
      <c r="M473" s="151"/>
      <c r="N473" s="151"/>
      <c r="O473" s="151"/>
      <c r="P473" s="151"/>
      <c r="Q473" s="151"/>
      <c r="R473" s="89"/>
      <c r="S473" s="204"/>
      <c r="T473" s="111"/>
      <c r="U473" s="184"/>
    </row>
    <row r="474" spans="1:21" ht="11.25" x14ac:dyDescent="0.2">
      <c r="A474" s="26"/>
      <c r="B474" s="27"/>
      <c r="C474" s="109" t="s">
        <v>532</v>
      </c>
      <c r="D474" s="110">
        <v>2019</v>
      </c>
      <c r="E474" s="151" t="s">
        <v>885</v>
      </c>
      <c r="F474" s="151" t="s">
        <v>886</v>
      </c>
      <c r="G474" s="151" t="s">
        <v>887</v>
      </c>
      <c r="H474" s="151" t="s">
        <v>888</v>
      </c>
      <c r="I474" s="151" t="s">
        <v>889</v>
      </c>
      <c r="J474" s="151" t="s">
        <v>890</v>
      </c>
      <c r="K474" s="151" t="s">
        <v>891</v>
      </c>
      <c r="L474" s="151" t="s">
        <v>892</v>
      </c>
      <c r="M474" s="151" t="s">
        <v>893</v>
      </c>
      <c r="N474" s="151" t="s">
        <v>894</v>
      </c>
      <c r="O474" s="151" t="s">
        <v>895</v>
      </c>
      <c r="P474" s="151" t="s">
        <v>896</v>
      </c>
      <c r="Q474" s="151" t="s">
        <v>897</v>
      </c>
      <c r="R474" s="89">
        <v>2019</v>
      </c>
      <c r="S474" s="204" t="s">
        <v>545</v>
      </c>
      <c r="T474" s="111"/>
      <c r="U474" s="184"/>
    </row>
    <row r="475" spans="1:21" ht="11.25" x14ac:dyDescent="0.2">
      <c r="A475" s="26"/>
      <c r="B475" s="27"/>
      <c r="C475" s="116"/>
      <c r="D475" s="110">
        <v>2020</v>
      </c>
      <c r="E475" s="151"/>
      <c r="F475" s="151" t="s">
        <v>898</v>
      </c>
      <c r="G475" s="151"/>
      <c r="H475" s="151"/>
      <c r="I475" s="151"/>
      <c r="J475" s="151"/>
      <c r="K475" s="151"/>
      <c r="L475" s="151"/>
      <c r="M475" s="151"/>
      <c r="N475" s="151"/>
      <c r="O475" s="151"/>
      <c r="P475" s="151"/>
      <c r="Q475" s="151"/>
      <c r="R475" s="89">
        <v>2020</v>
      </c>
      <c r="S475" s="204"/>
      <c r="T475" s="111"/>
      <c r="U475" s="184"/>
    </row>
    <row r="476" spans="1:21" ht="7.9" customHeight="1" x14ac:dyDescent="0.2">
      <c r="A476" s="16"/>
      <c r="B476" s="16"/>
      <c r="C476" s="107"/>
      <c r="D476" s="50"/>
      <c r="E476" s="94"/>
      <c r="F476" s="94"/>
      <c r="G476" s="94"/>
      <c r="H476" s="94"/>
      <c r="I476" s="94"/>
      <c r="J476" s="94"/>
      <c r="K476" s="94"/>
      <c r="L476" s="94"/>
      <c r="M476" s="94"/>
      <c r="N476" s="94"/>
      <c r="O476" s="32"/>
      <c r="P476" s="32"/>
      <c r="R476" s="89"/>
      <c r="S476" s="197"/>
      <c r="T476" s="111"/>
      <c r="U476" s="184"/>
    </row>
    <row r="477" spans="1:21" ht="11.25" x14ac:dyDescent="0.2">
      <c r="A477" s="410" t="s">
        <v>899</v>
      </c>
      <c r="B477" s="410"/>
      <c r="C477" s="410"/>
      <c r="D477" s="410"/>
      <c r="E477" s="410"/>
      <c r="F477" s="410"/>
      <c r="G477" s="410"/>
      <c r="H477" s="410"/>
      <c r="I477" s="410"/>
      <c r="J477" s="410"/>
      <c r="K477" s="410"/>
      <c r="L477" s="409" t="s">
        <v>900</v>
      </c>
      <c r="M477" s="409"/>
      <c r="N477" s="409"/>
      <c r="O477" s="409"/>
      <c r="P477" s="409"/>
      <c r="Q477" s="409"/>
      <c r="R477" s="409"/>
      <c r="S477" s="409"/>
      <c r="T477" s="409"/>
      <c r="U477" s="409"/>
    </row>
    <row r="478" spans="1:21" ht="7.9" customHeight="1" x14ac:dyDescent="0.2">
      <c r="A478" s="147"/>
      <c r="B478" s="147"/>
      <c r="C478" s="148"/>
      <c r="D478" s="149"/>
      <c r="E478" s="147"/>
      <c r="F478" s="147"/>
      <c r="G478" s="147"/>
      <c r="H478" s="147"/>
      <c r="I478" s="147"/>
      <c r="J478" s="147"/>
      <c r="K478" s="147"/>
      <c r="L478" s="147"/>
      <c r="M478" s="147"/>
      <c r="N478" s="147"/>
      <c r="O478" s="147"/>
      <c r="P478" s="147"/>
      <c r="Q478" s="147"/>
      <c r="R478" s="89"/>
      <c r="S478" s="197"/>
      <c r="T478" s="111"/>
      <c r="U478" s="184"/>
    </row>
    <row r="479" spans="1:21" x14ac:dyDescent="0.2">
      <c r="A479" s="16" t="s">
        <v>901</v>
      </c>
      <c r="B479" s="16" t="s">
        <v>25</v>
      </c>
      <c r="C479" s="109" t="s">
        <v>27</v>
      </c>
      <c r="D479" s="110">
        <v>2019</v>
      </c>
      <c r="E479" s="151" t="s">
        <v>902</v>
      </c>
      <c r="F479" s="262">
        <v>793</v>
      </c>
      <c r="G479" s="262">
        <v>682</v>
      </c>
      <c r="H479" s="262">
        <v>781</v>
      </c>
      <c r="I479" s="262">
        <v>758</v>
      </c>
      <c r="J479" s="262">
        <v>785</v>
      </c>
      <c r="K479" s="262">
        <v>745</v>
      </c>
      <c r="L479" s="262">
        <v>762</v>
      </c>
      <c r="M479" s="262">
        <v>750</v>
      </c>
      <c r="N479" s="262">
        <v>700</v>
      </c>
      <c r="O479" s="262">
        <v>721</v>
      </c>
      <c r="P479" s="262">
        <v>662</v>
      </c>
      <c r="Q479" s="262">
        <v>632</v>
      </c>
      <c r="R479" s="89">
        <v>2019</v>
      </c>
      <c r="S479" s="204" t="s">
        <v>41</v>
      </c>
      <c r="T479" s="111"/>
      <c r="U479" s="184" t="s">
        <v>903</v>
      </c>
    </row>
    <row r="480" spans="1:21" ht="11.25" x14ac:dyDescent="0.2">
      <c r="A480" s="16"/>
      <c r="B480" s="16"/>
      <c r="C480" s="109"/>
      <c r="D480" s="110">
        <v>2020</v>
      </c>
      <c r="E480" s="151"/>
      <c r="F480" s="262">
        <v>691</v>
      </c>
      <c r="G480" s="151"/>
      <c r="H480" s="151"/>
      <c r="I480" s="151"/>
      <c r="J480" s="151"/>
      <c r="K480" s="151"/>
      <c r="L480" s="151"/>
      <c r="M480" s="151"/>
      <c r="N480" s="151"/>
      <c r="O480" s="151"/>
      <c r="P480" s="151"/>
      <c r="Q480" s="151"/>
      <c r="R480" s="89">
        <v>2020</v>
      </c>
      <c r="S480" s="204"/>
      <c r="T480" s="111"/>
      <c r="U480" s="184"/>
    </row>
    <row r="481" spans="1:21" ht="6" customHeight="1" x14ac:dyDescent="0.2">
      <c r="A481" s="16"/>
      <c r="B481" s="16"/>
      <c r="C481" s="109"/>
      <c r="D481" s="110"/>
      <c r="E481" s="151"/>
      <c r="F481" s="151"/>
      <c r="G481" s="151"/>
      <c r="H481" s="151"/>
      <c r="I481" s="151"/>
      <c r="J481" s="151"/>
      <c r="K481" s="151"/>
      <c r="L481" s="151"/>
      <c r="M481" s="151"/>
      <c r="N481" s="151"/>
      <c r="O481" s="151"/>
      <c r="P481" s="151"/>
      <c r="Q481" s="151"/>
      <c r="R481" s="89"/>
      <c r="S481" s="204"/>
      <c r="T481" s="111"/>
      <c r="U481" s="184"/>
    </row>
    <row r="482" spans="1:21" x14ac:dyDescent="0.2">
      <c r="A482" s="16" t="s">
        <v>904</v>
      </c>
      <c r="B482" s="16" t="s">
        <v>25</v>
      </c>
      <c r="C482" s="109" t="s">
        <v>27</v>
      </c>
      <c r="D482" s="110">
        <v>2019</v>
      </c>
      <c r="E482" s="151" t="s">
        <v>905</v>
      </c>
      <c r="F482" s="262">
        <v>398</v>
      </c>
      <c r="G482" s="262">
        <v>343</v>
      </c>
      <c r="H482" s="262">
        <v>368</v>
      </c>
      <c r="I482" s="262">
        <v>367</v>
      </c>
      <c r="J482" s="262">
        <v>406</v>
      </c>
      <c r="K482" s="262">
        <v>365</v>
      </c>
      <c r="L482" s="262">
        <v>408</v>
      </c>
      <c r="M482" s="262">
        <v>410</v>
      </c>
      <c r="N482" s="262">
        <v>364</v>
      </c>
      <c r="O482" s="262">
        <v>406</v>
      </c>
      <c r="P482" s="262">
        <v>372</v>
      </c>
      <c r="Q482" s="262">
        <v>400</v>
      </c>
      <c r="R482" s="89">
        <v>2019</v>
      </c>
      <c r="S482" s="204" t="s">
        <v>41</v>
      </c>
      <c r="T482" s="111"/>
      <c r="U482" s="184" t="s">
        <v>906</v>
      </c>
    </row>
    <row r="483" spans="1:21" ht="11.25" x14ac:dyDescent="0.2">
      <c r="A483" s="16"/>
      <c r="B483" s="16"/>
      <c r="C483" s="109"/>
      <c r="D483" s="110">
        <v>2020</v>
      </c>
      <c r="E483" s="151"/>
      <c r="F483" s="262">
        <v>394</v>
      </c>
      <c r="G483" s="151"/>
      <c r="H483" s="151"/>
      <c r="I483" s="151"/>
      <c r="J483" s="151"/>
      <c r="K483" s="151"/>
      <c r="L483" s="151"/>
      <c r="M483" s="151"/>
      <c r="N483" s="151"/>
      <c r="O483" s="151"/>
      <c r="P483" s="151"/>
      <c r="Q483" s="151"/>
      <c r="R483" s="89">
        <v>2020</v>
      </c>
      <c r="S483" s="204"/>
      <c r="T483" s="111"/>
      <c r="U483" s="184"/>
    </row>
    <row r="484" spans="1:21" ht="6" customHeight="1" x14ac:dyDescent="0.2">
      <c r="A484" s="16"/>
      <c r="B484" s="16"/>
      <c r="C484" s="109"/>
      <c r="D484" s="110"/>
      <c r="E484" s="151"/>
      <c r="F484" s="151"/>
      <c r="G484" s="151"/>
      <c r="H484" s="151"/>
      <c r="I484" s="151"/>
      <c r="J484" s="151"/>
      <c r="K484" s="151"/>
      <c r="L484" s="151"/>
      <c r="M484" s="151"/>
      <c r="N484" s="151"/>
      <c r="O484" s="151"/>
      <c r="P484" s="151"/>
      <c r="Q484" s="151"/>
      <c r="R484" s="89"/>
      <c r="S484" s="204"/>
      <c r="T484" s="111"/>
      <c r="U484" s="184"/>
    </row>
    <row r="485" spans="1:21" x14ac:dyDescent="0.2">
      <c r="A485" s="16" t="s">
        <v>907</v>
      </c>
      <c r="B485" s="16" t="s">
        <v>25</v>
      </c>
      <c r="C485" s="109" t="s">
        <v>27</v>
      </c>
      <c r="D485" s="110">
        <v>2019</v>
      </c>
      <c r="E485" s="151" t="s">
        <v>908</v>
      </c>
      <c r="F485" s="151" t="s">
        <v>909</v>
      </c>
      <c r="G485" s="151" t="s">
        <v>910</v>
      </c>
      <c r="H485" s="151" t="s">
        <v>911</v>
      </c>
      <c r="I485" s="151" t="s">
        <v>912</v>
      </c>
      <c r="J485" s="151" t="s">
        <v>913</v>
      </c>
      <c r="K485" s="151" t="s">
        <v>914</v>
      </c>
      <c r="L485" s="151" t="s">
        <v>915</v>
      </c>
      <c r="M485" s="151" t="s">
        <v>915</v>
      </c>
      <c r="N485" s="151" t="s">
        <v>916</v>
      </c>
      <c r="O485" s="151" t="s">
        <v>917</v>
      </c>
      <c r="P485" s="151" t="s">
        <v>918</v>
      </c>
      <c r="Q485" s="151" t="s">
        <v>919</v>
      </c>
      <c r="R485" s="89">
        <v>2019</v>
      </c>
      <c r="S485" s="204" t="s">
        <v>41</v>
      </c>
      <c r="T485" s="111"/>
      <c r="U485" s="184" t="s">
        <v>920</v>
      </c>
    </row>
    <row r="486" spans="1:21" ht="11.25" x14ac:dyDescent="0.2">
      <c r="A486" s="22"/>
      <c r="B486" s="22"/>
      <c r="C486" s="109"/>
      <c r="D486" s="110">
        <v>2020</v>
      </c>
      <c r="E486" s="151"/>
      <c r="F486" s="151" t="s">
        <v>921</v>
      </c>
      <c r="G486" s="151"/>
      <c r="H486" s="151"/>
      <c r="I486" s="151"/>
      <c r="J486" s="151"/>
      <c r="K486" s="151"/>
      <c r="L486" s="151"/>
      <c r="M486" s="151"/>
      <c r="N486" s="151"/>
      <c r="O486" s="151"/>
      <c r="P486" s="151"/>
      <c r="Q486" s="151"/>
      <c r="R486" s="89">
        <v>2020</v>
      </c>
      <c r="S486" s="204"/>
      <c r="T486" s="111"/>
      <c r="U486" s="184"/>
    </row>
    <row r="487" spans="1:21" ht="6" customHeight="1" x14ac:dyDescent="0.2">
      <c r="A487" s="27"/>
      <c r="B487" s="27"/>
      <c r="C487" s="116"/>
      <c r="D487" s="110"/>
      <c r="E487" s="151"/>
      <c r="F487" s="25"/>
      <c r="G487" s="23"/>
      <c r="H487" s="25"/>
      <c r="I487" s="23"/>
      <c r="J487" s="25"/>
      <c r="K487" s="23"/>
      <c r="L487" s="25"/>
      <c r="M487" s="23"/>
      <c r="N487" s="25"/>
      <c r="O487" s="23"/>
      <c r="P487" s="23"/>
      <c r="Q487" s="25"/>
      <c r="R487" s="89"/>
      <c r="S487" s="204"/>
      <c r="T487" s="111"/>
      <c r="U487" s="184"/>
    </row>
    <row r="488" spans="1:21" x14ac:dyDescent="0.2">
      <c r="A488" s="22" t="s">
        <v>922</v>
      </c>
      <c r="B488" s="22" t="s">
        <v>25</v>
      </c>
      <c r="C488" s="109" t="s">
        <v>27</v>
      </c>
      <c r="D488" s="110">
        <v>2019</v>
      </c>
      <c r="E488" s="151" t="s">
        <v>923</v>
      </c>
      <c r="F488" s="262">
        <v>459</v>
      </c>
      <c r="G488" s="262">
        <v>438</v>
      </c>
      <c r="H488" s="262">
        <v>369</v>
      </c>
      <c r="I488" s="262">
        <v>289</v>
      </c>
      <c r="J488" s="262">
        <v>250</v>
      </c>
      <c r="K488" s="262">
        <v>188</v>
      </c>
      <c r="L488" s="262">
        <v>258</v>
      </c>
      <c r="M488" s="262">
        <v>227</v>
      </c>
      <c r="N488" s="262">
        <v>226</v>
      </c>
      <c r="O488" s="262">
        <v>260</v>
      </c>
      <c r="P488" s="262">
        <v>240</v>
      </c>
      <c r="Q488" s="262">
        <v>249</v>
      </c>
      <c r="R488" s="89">
        <v>2019</v>
      </c>
      <c r="S488" s="204" t="s">
        <v>41</v>
      </c>
      <c r="T488" s="111"/>
      <c r="U488" s="184" t="s">
        <v>924</v>
      </c>
    </row>
    <row r="489" spans="1:21" ht="11.25" x14ac:dyDescent="0.2">
      <c r="A489" s="8" t="s">
        <v>313</v>
      </c>
      <c r="B489" s="27"/>
      <c r="C489" s="116"/>
      <c r="D489" s="110">
        <v>2020</v>
      </c>
      <c r="E489" s="151"/>
      <c r="F489" s="262">
        <v>314</v>
      </c>
      <c r="G489" s="151"/>
      <c r="H489" s="151"/>
      <c r="I489" s="151"/>
      <c r="J489" s="151"/>
      <c r="K489" s="151"/>
      <c r="L489" s="151"/>
      <c r="M489" s="151"/>
      <c r="N489" s="151"/>
      <c r="O489" s="151"/>
      <c r="P489" s="151"/>
      <c r="Q489" s="151"/>
      <c r="R489" s="89">
        <v>2020</v>
      </c>
      <c r="S489" s="204"/>
      <c r="T489" s="111"/>
      <c r="U489" s="184"/>
    </row>
    <row r="490" spans="1:21" ht="6" customHeight="1" x14ac:dyDescent="0.2">
      <c r="A490" s="27"/>
      <c r="B490" s="27"/>
      <c r="C490" s="116"/>
      <c r="D490" s="110"/>
      <c r="E490" s="151"/>
      <c r="F490" s="25"/>
      <c r="G490" s="23"/>
      <c r="H490" s="25"/>
      <c r="I490" s="23"/>
      <c r="J490" s="25"/>
      <c r="K490" s="23"/>
      <c r="L490" s="25"/>
      <c r="M490" s="23"/>
      <c r="N490" s="25"/>
      <c r="O490" s="23"/>
      <c r="P490" s="23"/>
      <c r="Q490" s="25"/>
      <c r="R490" s="89"/>
      <c r="S490" s="204"/>
      <c r="T490" s="111"/>
      <c r="U490" s="184" t="s">
        <v>314</v>
      </c>
    </row>
    <row r="491" spans="1:21" ht="11.25" x14ac:dyDescent="0.2">
      <c r="A491" s="26" t="s">
        <v>925</v>
      </c>
      <c r="B491" s="27"/>
      <c r="C491" s="109" t="s">
        <v>27</v>
      </c>
      <c r="D491" s="110">
        <v>2019</v>
      </c>
      <c r="E491" s="262">
        <v>324</v>
      </c>
      <c r="F491" s="23">
        <v>50.8</v>
      </c>
      <c r="G491" s="23">
        <v>38.799999999999997</v>
      </c>
      <c r="H491" s="23">
        <v>31.2</v>
      </c>
      <c r="I491" s="23">
        <v>19.8</v>
      </c>
      <c r="J491" s="23">
        <v>17.7</v>
      </c>
      <c r="K491" s="23">
        <v>9.4</v>
      </c>
      <c r="L491" s="23">
        <v>19.5</v>
      </c>
      <c r="M491" s="23">
        <v>19.2</v>
      </c>
      <c r="N491" s="23">
        <v>25.7</v>
      </c>
      <c r="O491" s="23">
        <v>26.3</v>
      </c>
      <c r="P491" s="23">
        <v>33.299999999999997</v>
      </c>
      <c r="Q491" s="23">
        <v>31.9</v>
      </c>
      <c r="R491" s="89">
        <v>2019</v>
      </c>
      <c r="S491" s="204" t="s">
        <v>41</v>
      </c>
      <c r="T491" s="111"/>
      <c r="U491" s="184" t="s">
        <v>926</v>
      </c>
    </row>
    <row r="492" spans="1:21" ht="11.25" x14ac:dyDescent="0.2">
      <c r="A492" s="2"/>
      <c r="B492" s="27"/>
      <c r="C492" s="116"/>
      <c r="D492" s="110">
        <v>2020</v>
      </c>
      <c r="E492" s="151"/>
      <c r="F492" s="23">
        <v>23.2</v>
      </c>
      <c r="G492" s="37"/>
      <c r="H492" s="37"/>
      <c r="I492" s="37"/>
      <c r="J492" s="37"/>
      <c r="K492" s="37"/>
      <c r="L492" s="37"/>
      <c r="M492" s="37"/>
      <c r="N492" s="37"/>
      <c r="O492" s="37"/>
      <c r="P492" s="37"/>
      <c r="Q492" s="37"/>
      <c r="R492" s="89">
        <v>2020</v>
      </c>
      <c r="S492" s="204"/>
      <c r="T492" s="111"/>
      <c r="U492" s="184"/>
    </row>
    <row r="493" spans="1:21" ht="6" customHeight="1" x14ac:dyDescent="0.2">
      <c r="A493" s="2"/>
      <c r="B493" s="27"/>
      <c r="C493" s="116"/>
      <c r="D493" s="110"/>
      <c r="E493" s="151"/>
      <c r="F493" s="37"/>
      <c r="G493" s="37"/>
      <c r="H493" s="37"/>
      <c r="I493" s="37"/>
      <c r="J493" s="37"/>
      <c r="K493" s="37"/>
      <c r="L493" s="37"/>
      <c r="M493" s="37"/>
      <c r="N493" s="37"/>
      <c r="O493" s="37"/>
      <c r="P493" s="37"/>
      <c r="Q493" s="37"/>
      <c r="R493" s="89"/>
      <c r="S493" s="204"/>
      <c r="T493" s="111"/>
      <c r="U493" s="184"/>
    </row>
    <row r="494" spans="1:21" ht="11.25" x14ac:dyDescent="0.2">
      <c r="A494" s="26" t="s">
        <v>927</v>
      </c>
      <c r="B494" s="27"/>
      <c r="C494" s="109" t="s">
        <v>27</v>
      </c>
      <c r="D494" s="110">
        <v>2019</v>
      </c>
      <c r="E494" s="151">
        <v>3131</v>
      </c>
      <c r="F494" s="23">
        <v>408</v>
      </c>
      <c r="G494" s="23">
        <v>400</v>
      </c>
      <c r="H494" s="23">
        <v>338</v>
      </c>
      <c r="I494" s="23">
        <v>269</v>
      </c>
      <c r="J494" s="23">
        <v>232</v>
      </c>
      <c r="K494" s="23">
        <v>179</v>
      </c>
      <c r="L494" s="23">
        <v>238</v>
      </c>
      <c r="M494" s="23">
        <v>208</v>
      </c>
      <c r="N494" s="23">
        <v>201</v>
      </c>
      <c r="O494" s="23">
        <v>233</v>
      </c>
      <c r="P494" s="23">
        <v>207</v>
      </c>
      <c r="Q494" s="40">
        <v>218</v>
      </c>
      <c r="R494" s="89">
        <v>2019</v>
      </c>
      <c r="S494" s="204" t="s">
        <v>41</v>
      </c>
      <c r="T494" s="111"/>
      <c r="U494" s="184" t="s">
        <v>928</v>
      </c>
    </row>
    <row r="495" spans="1:21" ht="11.25" x14ac:dyDescent="0.2">
      <c r="A495" s="22"/>
      <c r="B495" s="22"/>
      <c r="C495" s="109"/>
      <c r="D495" s="110">
        <v>2020</v>
      </c>
      <c r="E495" s="151"/>
      <c r="F495" s="23">
        <v>291</v>
      </c>
      <c r="G495" s="40"/>
      <c r="H495" s="40"/>
      <c r="I495" s="40"/>
      <c r="J495" s="40"/>
      <c r="K495" s="40"/>
      <c r="L495" s="40"/>
      <c r="M495" s="40"/>
      <c r="N495" s="40"/>
      <c r="O495" s="40"/>
      <c r="P495" s="40"/>
      <c r="Q495" s="40"/>
      <c r="R495" s="89">
        <v>2020</v>
      </c>
      <c r="S495" s="204"/>
      <c r="T495" s="111"/>
      <c r="U495" s="184"/>
    </row>
    <row r="496" spans="1:21" ht="6" customHeight="1" x14ac:dyDescent="0.2">
      <c r="A496" s="22"/>
      <c r="B496" s="22"/>
      <c r="C496" s="109"/>
      <c r="D496" s="110"/>
      <c r="E496" s="151"/>
      <c r="F496" s="40"/>
      <c r="G496" s="40"/>
      <c r="H496" s="40"/>
      <c r="I496" s="40"/>
      <c r="J496" s="40"/>
      <c r="K496" s="40"/>
      <c r="L496" s="40"/>
      <c r="M496" s="40"/>
      <c r="N496" s="40"/>
      <c r="O496" s="40"/>
      <c r="P496" s="40"/>
      <c r="Q496" s="40"/>
      <c r="R496" s="285"/>
      <c r="S496" s="204"/>
      <c r="T496" s="111"/>
      <c r="U496" s="184"/>
    </row>
    <row r="497" spans="1:21" ht="11.25" x14ac:dyDescent="0.2">
      <c r="A497" s="26" t="s">
        <v>929</v>
      </c>
      <c r="B497" s="27"/>
      <c r="C497" s="109" t="s">
        <v>27</v>
      </c>
      <c r="D497" s="110">
        <v>2019</v>
      </c>
      <c r="E497" s="262">
        <v>57.1</v>
      </c>
      <c r="F497" s="23">
        <v>4.5999999999999996</v>
      </c>
      <c r="G497" s="23">
        <v>4.8</v>
      </c>
      <c r="H497" s="23">
        <v>4.5</v>
      </c>
      <c r="I497" s="23">
        <v>5.6</v>
      </c>
      <c r="J497" s="23">
        <v>5.5</v>
      </c>
      <c r="K497" s="23">
        <v>5.0999999999999996</v>
      </c>
      <c r="L497" s="23">
        <v>5.8</v>
      </c>
      <c r="M497" s="37">
        <v>5</v>
      </c>
      <c r="N497" s="37">
        <v>5</v>
      </c>
      <c r="O497" s="23">
        <v>4.3</v>
      </c>
      <c r="P497" s="23">
        <v>4.5</v>
      </c>
      <c r="Q497" s="23">
        <v>2.2999999999999998</v>
      </c>
      <c r="R497" s="89">
        <v>2019</v>
      </c>
      <c r="S497" s="204" t="s">
        <v>41</v>
      </c>
      <c r="T497" s="111"/>
      <c r="U497" s="184" t="s">
        <v>930</v>
      </c>
    </row>
    <row r="498" spans="1:21" ht="11.25" x14ac:dyDescent="0.2">
      <c r="A498" s="2"/>
      <c r="B498" s="27"/>
      <c r="C498" s="116"/>
      <c r="D498" s="110">
        <v>2020</v>
      </c>
      <c r="E498" s="114"/>
      <c r="F498" s="23">
        <v>4.5</v>
      </c>
      <c r="G498" s="37"/>
      <c r="H498" s="37"/>
      <c r="I498" s="37"/>
      <c r="J498" s="37"/>
      <c r="K498" s="37"/>
      <c r="L498" s="37"/>
      <c r="M498" s="37"/>
      <c r="N498" s="37"/>
      <c r="O498" s="37"/>
      <c r="P498" s="37"/>
      <c r="Q498" s="37"/>
      <c r="R498" s="89">
        <v>2020</v>
      </c>
      <c r="S498" s="204"/>
      <c r="T498" s="111"/>
      <c r="U498" s="184"/>
    </row>
    <row r="499" spans="1:21" ht="6" customHeight="1" x14ac:dyDescent="0.2">
      <c r="A499" s="2"/>
      <c r="B499" s="27"/>
      <c r="C499" s="116"/>
      <c r="D499" s="110"/>
      <c r="E499" s="151"/>
      <c r="F499" s="37"/>
      <c r="G499" s="37"/>
      <c r="H499" s="37"/>
      <c r="I499" s="37"/>
      <c r="J499" s="37"/>
      <c r="K499" s="37"/>
      <c r="L499" s="37"/>
      <c r="M499" s="37"/>
      <c r="N499" s="37"/>
      <c r="O499" s="37"/>
      <c r="P499" s="37"/>
      <c r="Q499" s="37"/>
      <c r="R499" s="89"/>
      <c r="S499" s="204"/>
      <c r="T499" s="111"/>
      <c r="U499" s="184"/>
    </row>
    <row r="500" spans="1:21" ht="11.25" x14ac:dyDescent="0.2">
      <c r="A500" s="26" t="s">
        <v>931</v>
      </c>
      <c r="B500" s="27"/>
      <c r="C500" s="109" t="s">
        <v>27</v>
      </c>
      <c r="D500" s="110">
        <v>2019</v>
      </c>
      <c r="E500" s="262">
        <v>626</v>
      </c>
      <c r="F500" s="23">
        <v>44.5</v>
      </c>
      <c r="G500" s="23">
        <v>44.6</v>
      </c>
      <c r="H500" s="23">
        <v>50.6</v>
      </c>
      <c r="I500" s="23">
        <v>58.4</v>
      </c>
      <c r="J500" s="23">
        <v>60.3</v>
      </c>
      <c r="K500" s="23">
        <v>56.2</v>
      </c>
      <c r="L500" s="23">
        <v>65.099999999999994</v>
      </c>
      <c r="M500" s="23">
        <v>60.4</v>
      </c>
      <c r="N500" s="23">
        <v>49.7</v>
      </c>
      <c r="O500" s="23">
        <v>44.9</v>
      </c>
      <c r="P500" s="23">
        <v>42.5</v>
      </c>
      <c r="Q500" s="23">
        <v>49.6</v>
      </c>
      <c r="R500" s="89">
        <v>2019</v>
      </c>
      <c r="S500" s="204" t="s">
        <v>41</v>
      </c>
      <c r="T500" s="111"/>
      <c r="U500" s="184" t="s">
        <v>932</v>
      </c>
    </row>
    <row r="501" spans="1:21" ht="11.25" x14ac:dyDescent="0.2">
      <c r="A501" s="2"/>
      <c r="B501" s="27"/>
      <c r="C501" s="116"/>
      <c r="D501" s="110">
        <v>2020</v>
      </c>
      <c r="E501" s="151"/>
      <c r="F501" s="23">
        <v>57.5</v>
      </c>
      <c r="G501" s="37"/>
      <c r="H501" s="37"/>
      <c r="I501" s="37"/>
      <c r="J501" s="37"/>
      <c r="K501" s="37"/>
      <c r="L501" s="37"/>
      <c r="M501" s="37"/>
      <c r="N501" s="37"/>
      <c r="O501" s="37"/>
      <c r="P501" s="37"/>
      <c r="Q501" s="37"/>
      <c r="R501" s="89">
        <v>2020</v>
      </c>
      <c r="S501" s="204"/>
      <c r="T501" s="111"/>
      <c r="U501" s="184"/>
    </row>
    <row r="502" spans="1:21" ht="6" customHeight="1" x14ac:dyDescent="0.2">
      <c r="A502" s="2"/>
      <c r="B502" s="27"/>
      <c r="C502" s="116"/>
      <c r="D502" s="110"/>
      <c r="E502" s="151"/>
      <c r="F502" s="20"/>
      <c r="G502" s="20"/>
      <c r="H502" s="20"/>
      <c r="I502" s="20"/>
      <c r="J502" s="20"/>
      <c r="K502" s="20"/>
      <c r="L502" s="20"/>
      <c r="M502" s="20"/>
      <c r="N502" s="20"/>
      <c r="O502" s="20"/>
      <c r="P502" s="20"/>
      <c r="Q502" s="20"/>
      <c r="R502" s="89"/>
      <c r="S502" s="204"/>
      <c r="T502" s="111"/>
      <c r="U502" s="184"/>
    </row>
    <row r="503" spans="1:21" ht="11.25" x14ac:dyDescent="0.2">
      <c r="A503" s="26" t="s">
        <v>933</v>
      </c>
      <c r="B503" s="22"/>
      <c r="C503" s="109" t="s">
        <v>27</v>
      </c>
      <c r="D503" s="110">
        <v>2019</v>
      </c>
      <c r="E503" s="151" t="s">
        <v>934</v>
      </c>
      <c r="F503" s="23">
        <v>7.2</v>
      </c>
      <c r="G503" s="23">
        <v>15.2</v>
      </c>
      <c r="H503" s="23">
        <v>71.099999999999994</v>
      </c>
      <c r="I503" s="23">
        <v>143</v>
      </c>
      <c r="J503" s="23">
        <v>152</v>
      </c>
      <c r="K503" s="23">
        <v>176</v>
      </c>
      <c r="L503" s="23">
        <v>191</v>
      </c>
      <c r="M503" s="23">
        <v>194</v>
      </c>
      <c r="N503" s="23">
        <v>209</v>
      </c>
      <c r="O503" s="23">
        <v>222</v>
      </c>
      <c r="P503" s="23">
        <v>157</v>
      </c>
      <c r="Q503" s="23">
        <v>59.2</v>
      </c>
      <c r="R503" s="89">
        <v>2019</v>
      </c>
      <c r="S503" s="204" t="s">
        <v>41</v>
      </c>
      <c r="T503" s="111"/>
      <c r="U503" s="184" t="s">
        <v>935</v>
      </c>
    </row>
    <row r="504" spans="1:21" ht="11.25" x14ac:dyDescent="0.2">
      <c r="A504" s="22"/>
      <c r="B504" s="22"/>
      <c r="C504" s="109"/>
      <c r="D504" s="110">
        <v>2020</v>
      </c>
      <c r="E504" s="151"/>
      <c r="F504" s="23">
        <v>9.1</v>
      </c>
      <c r="G504" s="20"/>
      <c r="H504" s="20"/>
      <c r="I504" s="150"/>
      <c r="J504" s="150"/>
      <c r="K504" s="150"/>
      <c r="L504" s="150"/>
      <c r="M504" s="150"/>
      <c r="N504" s="150"/>
      <c r="O504" s="150"/>
      <c r="P504" s="150"/>
      <c r="Q504" s="20"/>
      <c r="R504" s="89">
        <v>2020</v>
      </c>
      <c r="S504" s="204"/>
      <c r="T504" s="111"/>
      <c r="U504" s="184"/>
    </row>
    <row r="505" spans="1:21" ht="6" customHeight="1" x14ac:dyDescent="0.2">
      <c r="A505" s="22"/>
      <c r="B505" s="22"/>
      <c r="C505" s="107"/>
      <c r="D505" s="50"/>
      <c r="E505" s="243"/>
      <c r="F505" s="179"/>
      <c r="G505" s="179"/>
      <c r="H505" s="179"/>
      <c r="I505" s="179"/>
      <c r="J505" s="179"/>
      <c r="K505" s="179"/>
      <c r="L505" s="179"/>
      <c r="M505" s="179"/>
      <c r="N505" s="179"/>
      <c r="O505" s="179"/>
      <c r="P505" s="179"/>
      <c r="Q505" s="179"/>
      <c r="R505" s="89"/>
      <c r="S505" s="197"/>
      <c r="T505" s="111"/>
      <c r="U505" s="184"/>
    </row>
    <row r="506" spans="1:21" ht="23.1" customHeight="1" x14ac:dyDescent="0.2">
      <c r="A506" s="399" t="s">
        <v>936</v>
      </c>
      <c r="B506" s="399"/>
      <c r="C506" s="399"/>
      <c r="D506" s="399"/>
      <c r="E506" s="399"/>
      <c r="F506" s="399"/>
      <c r="G506" s="399"/>
      <c r="H506" s="399"/>
      <c r="I506" s="399"/>
      <c r="J506" s="399"/>
      <c r="K506" s="399"/>
      <c r="L506" s="398" t="s">
        <v>937</v>
      </c>
      <c r="M506" s="398"/>
      <c r="N506" s="398"/>
      <c r="O506" s="398"/>
      <c r="P506" s="398"/>
      <c r="Q506" s="398"/>
      <c r="R506" s="398"/>
      <c r="S506" s="398"/>
      <c r="T506" s="398"/>
      <c r="U506" s="398"/>
    </row>
    <row r="507" spans="1:21" x14ac:dyDescent="0.2">
      <c r="A507" s="81" t="s">
        <v>125</v>
      </c>
      <c r="B507" s="2"/>
      <c r="C507" s="93"/>
      <c r="D507" s="94"/>
      <c r="F507" s="253"/>
      <c r="R507" s="194"/>
      <c r="S507" s="194"/>
      <c r="T507" s="95"/>
      <c r="U507" s="184"/>
    </row>
    <row r="508" spans="1:21" x14ac:dyDescent="0.2">
      <c r="A508" s="173" t="s">
        <v>126</v>
      </c>
      <c r="B508" s="14"/>
      <c r="D508" s="51"/>
      <c r="F508" s="253"/>
      <c r="R508" s="90"/>
      <c r="U508" s="184"/>
    </row>
    <row r="509" spans="1:21" ht="33.75" x14ac:dyDescent="0.2">
      <c r="A509" s="303" t="s">
        <v>2</v>
      </c>
      <c r="B509" s="99"/>
      <c r="C509" s="309" t="s">
        <v>3</v>
      </c>
      <c r="D509" s="304" t="s">
        <v>4</v>
      </c>
      <c r="E509" s="411" t="s">
        <v>5</v>
      </c>
      <c r="F509" s="385"/>
      <c r="G509" s="385"/>
      <c r="H509" s="385"/>
      <c r="I509" s="385"/>
      <c r="J509" s="385"/>
      <c r="K509" s="385"/>
      <c r="L509" s="393" t="s">
        <v>6</v>
      </c>
      <c r="M509" s="393"/>
      <c r="N509" s="393"/>
      <c r="O509" s="393"/>
      <c r="P509" s="393"/>
      <c r="Q509" s="412"/>
      <c r="R509" s="316" t="s">
        <v>7</v>
      </c>
      <c r="S509" s="316" t="s">
        <v>8</v>
      </c>
      <c r="T509" s="100"/>
      <c r="U509" s="311" t="s">
        <v>9</v>
      </c>
    </row>
    <row r="510" spans="1:21" ht="11.25" x14ac:dyDescent="0.2">
      <c r="A510" s="307"/>
      <c r="B510" s="103"/>
      <c r="C510" s="319"/>
      <c r="D510" s="308"/>
      <c r="E510" s="104" t="s">
        <v>10</v>
      </c>
      <c r="F510" s="104" t="s">
        <v>11</v>
      </c>
      <c r="G510" s="104" t="s">
        <v>12</v>
      </c>
      <c r="H510" s="104" t="s">
        <v>13</v>
      </c>
      <c r="I510" s="104" t="s">
        <v>14</v>
      </c>
      <c r="J510" s="104" t="s">
        <v>15</v>
      </c>
      <c r="K510" s="104" t="s">
        <v>16</v>
      </c>
      <c r="L510" s="104" t="s">
        <v>17</v>
      </c>
      <c r="M510" s="104" t="s">
        <v>18</v>
      </c>
      <c r="N510" s="104" t="s">
        <v>19</v>
      </c>
      <c r="O510" s="104" t="s">
        <v>20</v>
      </c>
      <c r="P510" s="104" t="s">
        <v>21</v>
      </c>
      <c r="Q510" s="10" t="s">
        <v>22</v>
      </c>
      <c r="R510" s="318"/>
      <c r="S510" s="318"/>
      <c r="T510" s="105"/>
      <c r="U510" s="313"/>
    </row>
    <row r="511" spans="1:21" ht="11.25" x14ac:dyDescent="0.2">
      <c r="A511" s="16"/>
      <c r="B511" s="16"/>
      <c r="C511" s="107"/>
      <c r="D511" s="50"/>
      <c r="E511" s="94"/>
      <c r="F511" s="94"/>
      <c r="G511" s="94"/>
      <c r="H511" s="94"/>
      <c r="I511" s="94"/>
      <c r="J511" s="94"/>
      <c r="K511" s="94"/>
      <c r="L511" s="94"/>
      <c r="M511" s="94"/>
      <c r="N511" s="94"/>
      <c r="O511" s="32"/>
      <c r="P511" s="32"/>
      <c r="R511" s="89"/>
      <c r="S511" s="197"/>
      <c r="T511" s="111"/>
      <c r="U511" s="184"/>
    </row>
    <row r="512" spans="1:21" ht="11.25" x14ac:dyDescent="0.2">
      <c r="A512" s="410" t="s">
        <v>938</v>
      </c>
      <c r="B512" s="410"/>
      <c r="C512" s="410"/>
      <c r="D512" s="410"/>
      <c r="E512" s="410"/>
      <c r="F512" s="410"/>
      <c r="G512" s="410"/>
      <c r="H512" s="410"/>
      <c r="I512" s="410"/>
      <c r="J512" s="410"/>
      <c r="K512" s="410"/>
      <c r="L512" s="409" t="s">
        <v>939</v>
      </c>
      <c r="M512" s="409"/>
      <c r="N512" s="409"/>
      <c r="O512" s="409"/>
      <c r="P512" s="409"/>
      <c r="Q512" s="409"/>
      <c r="R512" s="409"/>
      <c r="S512" s="409"/>
      <c r="T512" s="409"/>
      <c r="U512" s="409"/>
    </row>
    <row r="513" spans="1:21" ht="11.25" x14ac:dyDescent="0.2">
      <c r="A513" s="16"/>
      <c r="B513" s="17"/>
      <c r="C513" s="107"/>
      <c r="D513" s="50"/>
      <c r="E513" s="94"/>
      <c r="F513" s="94"/>
      <c r="G513" s="94"/>
      <c r="H513" s="94"/>
      <c r="I513" s="94"/>
      <c r="J513" s="94"/>
      <c r="K513" s="94"/>
      <c r="L513" s="94"/>
      <c r="M513" s="94"/>
      <c r="N513" s="94"/>
      <c r="R513" s="89"/>
      <c r="S513" s="197"/>
      <c r="T513" s="111"/>
      <c r="U513" s="184"/>
    </row>
    <row r="514" spans="1:21" ht="11.25" x14ac:dyDescent="0.2">
      <c r="A514" s="26" t="s">
        <v>940</v>
      </c>
      <c r="B514" s="13"/>
      <c r="C514" s="109" t="s">
        <v>27</v>
      </c>
      <c r="D514" s="110">
        <v>2019</v>
      </c>
      <c r="E514" s="151" t="s">
        <v>941</v>
      </c>
      <c r="F514" s="23">
        <v>171</v>
      </c>
      <c r="G514" s="23">
        <v>149</v>
      </c>
      <c r="H514" s="23">
        <v>147</v>
      </c>
      <c r="I514" s="23">
        <v>139</v>
      </c>
      <c r="J514" s="23">
        <v>146</v>
      </c>
      <c r="K514" s="23">
        <v>123</v>
      </c>
      <c r="L514" s="23">
        <v>122</v>
      </c>
      <c r="M514" s="23">
        <v>119</v>
      </c>
      <c r="N514" s="23">
        <v>100</v>
      </c>
      <c r="O514" s="23">
        <v>131</v>
      </c>
      <c r="P514" s="23">
        <v>149</v>
      </c>
      <c r="Q514" s="23">
        <v>156</v>
      </c>
      <c r="R514" s="89">
        <v>2019</v>
      </c>
      <c r="S514" s="204" t="s">
        <v>41</v>
      </c>
      <c r="T514" s="111"/>
      <c r="U514" s="184" t="s">
        <v>942</v>
      </c>
    </row>
    <row r="515" spans="1:21" ht="11.25" x14ac:dyDescent="0.2">
      <c r="A515" s="16"/>
      <c r="B515" s="13"/>
      <c r="C515" s="109"/>
      <c r="D515" s="110">
        <v>2020</v>
      </c>
      <c r="E515" s="19"/>
      <c r="F515" s="23">
        <v>145</v>
      </c>
      <c r="G515" s="40"/>
      <c r="H515" s="40"/>
      <c r="I515" s="40"/>
      <c r="J515" s="40"/>
      <c r="K515" s="40"/>
      <c r="L515" s="40"/>
      <c r="M515" s="40"/>
      <c r="N515" s="40"/>
      <c r="O515" s="40"/>
      <c r="P515" s="40"/>
      <c r="Q515" s="40"/>
      <c r="R515" s="89">
        <v>2020</v>
      </c>
      <c r="S515" s="204"/>
      <c r="T515" s="111"/>
      <c r="U515" s="184"/>
    </row>
    <row r="516" spans="1:21" ht="11.25" x14ac:dyDescent="0.2">
      <c r="A516" s="16"/>
      <c r="B516" s="13"/>
      <c r="C516" s="109"/>
      <c r="D516" s="110"/>
      <c r="E516" s="23"/>
      <c r="F516" s="23"/>
      <c r="G516" s="23"/>
      <c r="H516" s="23"/>
      <c r="I516" s="23"/>
      <c r="J516" s="23"/>
      <c r="K516" s="23"/>
      <c r="L516" s="23"/>
      <c r="M516" s="23"/>
      <c r="N516" s="23"/>
      <c r="O516" s="23"/>
      <c r="P516" s="23"/>
      <c r="Q516" s="23"/>
      <c r="R516" s="89"/>
      <c r="S516" s="204"/>
      <c r="T516" s="111"/>
      <c r="U516" s="184"/>
    </row>
    <row r="517" spans="1:21" x14ac:dyDescent="0.25">
      <c r="A517" s="16" t="s">
        <v>943</v>
      </c>
      <c r="B517" s="17" t="s">
        <v>25</v>
      </c>
      <c r="C517" s="109" t="s">
        <v>27</v>
      </c>
      <c r="D517" s="110">
        <v>2019</v>
      </c>
      <c r="E517" s="23">
        <v>231</v>
      </c>
      <c r="F517" s="23">
        <v>21.2</v>
      </c>
      <c r="G517" s="23">
        <v>18.7</v>
      </c>
      <c r="H517" s="23">
        <v>20.5</v>
      </c>
      <c r="I517" s="23">
        <v>19.899999999999999</v>
      </c>
      <c r="J517" s="23">
        <v>21.4</v>
      </c>
      <c r="K517" s="23">
        <v>14.3</v>
      </c>
      <c r="L517" s="23">
        <v>16.899999999999999</v>
      </c>
      <c r="M517" s="23">
        <v>19.2</v>
      </c>
      <c r="N517" s="23">
        <v>19.8</v>
      </c>
      <c r="O517" s="23">
        <v>20.6</v>
      </c>
      <c r="P517" s="23">
        <v>19.3</v>
      </c>
      <c r="Q517" s="37">
        <v>19</v>
      </c>
      <c r="R517" s="89">
        <v>2019</v>
      </c>
      <c r="S517" s="204" t="s">
        <v>41</v>
      </c>
      <c r="T517" s="111"/>
      <c r="U517" s="184" t="s">
        <v>944</v>
      </c>
    </row>
    <row r="518" spans="1:21" ht="11.25" x14ac:dyDescent="0.2">
      <c r="A518" s="16"/>
      <c r="B518" s="17"/>
      <c r="C518" s="109"/>
      <c r="D518" s="110">
        <v>2020</v>
      </c>
      <c r="E518" s="40"/>
      <c r="F518" s="23">
        <v>19.5</v>
      </c>
      <c r="G518" s="37"/>
      <c r="H518" s="37"/>
      <c r="I518" s="37"/>
      <c r="J518" s="37"/>
      <c r="K518" s="37"/>
      <c r="L518" s="37"/>
      <c r="M518" s="37"/>
      <c r="N518" s="37"/>
      <c r="O518" s="37"/>
      <c r="P518" s="37"/>
      <c r="Q518" s="37"/>
      <c r="R518" s="89">
        <v>2020</v>
      </c>
      <c r="S518" s="204"/>
      <c r="T518" s="111"/>
      <c r="U518" s="184"/>
    </row>
    <row r="519" spans="1:21" ht="11.25" x14ac:dyDescent="0.2">
      <c r="A519" s="16"/>
      <c r="B519" s="17"/>
      <c r="C519" s="109"/>
      <c r="D519" s="110"/>
      <c r="E519" s="23"/>
      <c r="F519" s="37"/>
      <c r="G519" s="37"/>
      <c r="H519" s="37"/>
      <c r="I519" s="37"/>
      <c r="J519" s="37"/>
      <c r="K519" s="37"/>
      <c r="L519" s="37"/>
      <c r="M519" s="37"/>
      <c r="N519" s="37"/>
      <c r="O519" s="37"/>
      <c r="P519" s="37"/>
      <c r="Q519" s="37"/>
      <c r="R519" s="89"/>
      <c r="S519" s="204"/>
      <c r="T519" s="111"/>
      <c r="U519" s="184"/>
    </row>
    <row r="520" spans="1:21" ht="11.25" x14ac:dyDescent="0.2">
      <c r="A520" s="16" t="s">
        <v>945</v>
      </c>
      <c r="B520" s="13"/>
      <c r="C520" s="109"/>
      <c r="D520" s="110"/>
      <c r="E520" s="23"/>
      <c r="F520" s="37"/>
      <c r="G520" s="37"/>
      <c r="H520" s="37"/>
      <c r="I520" s="37"/>
      <c r="J520" s="37"/>
      <c r="K520" s="37"/>
      <c r="L520" s="37"/>
      <c r="M520" s="37"/>
      <c r="N520" s="37"/>
      <c r="O520" s="37"/>
      <c r="P520" s="37"/>
      <c r="Q520" s="37"/>
      <c r="R520" s="195"/>
      <c r="S520" s="205"/>
      <c r="T520" s="108"/>
      <c r="U520" s="184" t="s">
        <v>946</v>
      </c>
    </row>
    <row r="521" spans="1:21" ht="11.25" x14ac:dyDescent="0.2">
      <c r="A521" s="26" t="s">
        <v>947</v>
      </c>
      <c r="B521" s="22"/>
      <c r="C521" s="109" t="s">
        <v>27</v>
      </c>
      <c r="D521" s="110">
        <v>2019</v>
      </c>
      <c r="E521" s="23">
        <v>66.5</v>
      </c>
      <c r="F521" s="23">
        <v>5.4</v>
      </c>
      <c r="G521" s="23">
        <v>5.2</v>
      </c>
      <c r="H521" s="23">
        <v>4.8</v>
      </c>
      <c r="I521" s="23">
        <v>2.2999999999999998</v>
      </c>
      <c r="J521" s="23">
        <v>6.8</v>
      </c>
      <c r="K521" s="23">
        <v>6.7</v>
      </c>
      <c r="L521" s="23">
        <v>6.5</v>
      </c>
      <c r="M521" s="23">
        <v>7.5</v>
      </c>
      <c r="N521" s="23">
        <v>5.4</v>
      </c>
      <c r="O521" s="23">
        <v>5.0999999999999996</v>
      </c>
      <c r="P521" s="23">
        <v>5.3</v>
      </c>
      <c r="Q521" s="23">
        <v>5.5</v>
      </c>
      <c r="R521" s="89">
        <v>2019</v>
      </c>
      <c r="S521" s="204" t="s">
        <v>41</v>
      </c>
      <c r="T521" s="111"/>
      <c r="U521" s="184" t="s">
        <v>948</v>
      </c>
    </row>
    <row r="522" spans="1:21" ht="11.25" x14ac:dyDescent="0.2">
      <c r="A522" s="22"/>
      <c r="B522" s="22"/>
      <c r="C522" s="109"/>
      <c r="D522" s="110">
        <v>2020</v>
      </c>
      <c r="E522" s="37"/>
      <c r="F522" s="23">
        <v>6.6</v>
      </c>
      <c r="G522" s="37"/>
      <c r="H522" s="37"/>
      <c r="I522" s="37"/>
      <c r="J522" s="37"/>
      <c r="K522" s="37"/>
      <c r="L522" s="37"/>
      <c r="M522" s="37"/>
      <c r="N522" s="37"/>
      <c r="O522" s="37"/>
      <c r="P522" s="37"/>
      <c r="Q522" s="37"/>
      <c r="R522" s="89">
        <v>2020</v>
      </c>
      <c r="S522" s="204"/>
      <c r="T522" s="111"/>
      <c r="U522" s="184"/>
    </row>
    <row r="523" spans="1:21" ht="11.25" x14ac:dyDescent="0.2">
      <c r="A523" s="22"/>
      <c r="B523" s="22"/>
      <c r="C523" s="109"/>
      <c r="D523" s="110"/>
      <c r="E523" s="23"/>
      <c r="F523" s="37"/>
      <c r="G523" s="37"/>
      <c r="H523" s="37"/>
      <c r="I523" s="37"/>
      <c r="J523" s="37"/>
      <c r="K523" s="37"/>
      <c r="L523" s="37"/>
      <c r="M523" s="37"/>
      <c r="N523" s="37"/>
      <c r="O523" s="37"/>
      <c r="P523" s="37"/>
      <c r="Q523" s="37"/>
      <c r="R523" s="89"/>
      <c r="S523" s="204"/>
      <c r="T523" s="111"/>
      <c r="U523" s="184"/>
    </row>
    <row r="524" spans="1:21" ht="11.25" x14ac:dyDescent="0.2">
      <c r="A524" s="22" t="s">
        <v>949</v>
      </c>
      <c r="B524" s="22"/>
      <c r="C524" s="109"/>
      <c r="D524" s="113"/>
      <c r="E524" s="23"/>
      <c r="F524" s="37"/>
      <c r="G524" s="37"/>
      <c r="H524" s="37"/>
      <c r="I524" s="37"/>
      <c r="J524" s="37"/>
      <c r="K524" s="37"/>
      <c r="L524" s="37"/>
      <c r="M524" s="37"/>
      <c r="N524" s="37"/>
      <c r="O524" s="37"/>
      <c r="P524" s="37"/>
      <c r="Q524" s="37"/>
      <c r="R524" s="196"/>
      <c r="S524" s="205"/>
      <c r="T524" s="108"/>
      <c r="U524" s="184" t="s">
        <v>950</v>
      </c>
    </row>
    <row r="525" spans="1:21" ht="11.25" x14ac:dyDescent="0.2">
      <c r="A525" s="22" t="s">
        <v>951</v>
      </c>
      <c r="B525" s="22"/>
      <c r="C525" s="109"/>
      <c r="D525" s="113"/>
      <c r="E525" s="23"/>
      <c r="F525" s="37"/>
      <c r="G525" s="37"/>
      <c r="H525" s="37"/>
      <c r="I525" s="37"/>
      <c r="J525" s="37"/>
      <c r="K525" s="37"/>
      <c r="L525" s="37"/>
      <c r="M525" s="37"/>
      <c r="N525" s="37"/>
      <c r="O525" s="37"/>
      <c r="P525" s="37"/>
      <c r="Q525" s="37"/>
      <c r="R525" s="196"/>
      <c r="S525" s="205"/>
      <c r="T525" s="108"/>
      <c r="U525" s="184" t="s">
        <v>952</v>
      </c>
    </row>
    <row r="526" spans="1:21" ht="11.25" x14ac:dyDescent="0.2">
      <c r="A526" s="26" t="s">
        <v>947</v>
      </c>
      <c r="B526" s="22"/>
      <c r="C526" s="109" t="s">
        <v>27</v>
      </c>
      <c r="D526" s="110">
        <v>2019</v>
      </c>
      <c r="E526" s="262">
        <v>346</v>
      </c>
      <c r="F526" s="23">
        <v>34.5</v>
      </c>
      <c r="G526" s="23">
        <v>25.3</v>
      </c>
      <c r="H526" s="23">
        <v>30.1</v>
      </c>
      <c r="I526" s="23">
        <v>21.9</v>
      </c>
      <c r="J526" s="23">
        <v>33.799999999999997</v>
      </c>
      <c r="K526" s="23">
        <v>36.5</v>
      </c>
      <c r="L526" s="23">
        <v>30.4</v>
      </c>
      <c r="M526" s="23">
        <v>31.3</v>
      </c>
      <c r="N526" s="23">
        <v>31.9</v>
      </c>
      <c r="O526" s="37">
        <v>36</v>
      </c>
      <c r="P526" s="23">
        <v>19.8</v>
      </c>
      <c r="Q526" s="23">
        <v>17.8</v>
      </c>
      <c r="R526" s="89">
        <v>2019</v>
      </c>
      <c r="S526" s="204" t="s">
        <v>41</v>
      </c>
      <c r="T526" s="111"/>
      <c r="U526" s="184" t="s">
        <v>953</v>
      </c>
    </row>
    <row r="527" spans="1:21" ht="11.25" x14ac:dyDescent="0.2">
      <c r="A527" s="22"/>
      <c r="B527" s="22"/>
      <c r="C527" s="109"/>
      <c r="D527" s="110">
        <v>2020</v>
      </c>
      <c r="E527" s="40"/>
      <c r="F527" s="23">
        <v>32.700000000000003</v>
      </c>
      <c r="G527" s="37"/>
      <c r="H527" s="37"/>
      <c r="I527" s="37"/>
      <c r="J527" s="37"/>
      <c r="K527" s="37"/>
      <c r="L527" s="37"/>
      <c r="M527" s="37"/>
      <c r="N527" s="37"/>
      <c r="O527" s="37"/>
      <c r="P527" s="37"/>
      <c r="Q527" s="37"/>
      <c r="R527" s="89">
        <v>2020</v>
      </c>
      <c r="S527" s="204"/>
      <c r="T527" s="111"/>
      <c r="U527" s="184"/>
    </row>
    <row r="528" spans="1:21" ht="11.25" x14ac:dyDescent="0.2">
      <c r="A528" s="22"/>
      <c r="B528" s="22"/>
      <c r="C528" s="109"/>
      <c r="D528" s="110"/>
      <c r="E528" s="151"/>
      <c r="F528" s="20"/>
      <c r="G528" s="20"/>
      <c r="H528" s="20"/>
      <c r="I528" s="20"/>
      <c r="J528" s="20"/>
      <c r="K528" s="20"/>
      <c r="L528" s="20"/>
      <c r="M528" s="20"/>
      <c r="N528" s="20"/>
      <c r="O528" s="20"/>
      <c r="P528" s="20"/>
      <c r="Q528" s="20"/>
      <c r="R528" s="89"/>
      <c r="S528" s="204"/>
      <c r="T528" s="111"/>
      <c r="U528" s="184"/>
    </row>
    <row r="529" spans="1:21" ht="11.25" x14ac:dyDescent="0.2">
      <c r="A529" s="22" t="s">
        <v>954</v>
      </c>
      <c r="B529" s="22"/>
      <c r="C529" s="109"/>
      <c r="D529" s="110"/>
      <c r="E529" s="151"/>
      <c r="F529" s="20"/>
      <c r="G529" s="20"/>
      <c r="H529" s="20"/>
      <c r="I529" s="20"/>
      <c r="J529" s="20"/>
      <c r="K529" s="20"/>
      <c r="L529" s="20"/>
      <c r="M529" s="20"/>
      <c r="N529" s="20"/>
      <c r="O529" s="20"/>
      <c r="P529" s="20"/>
      <c r="Q529" s="20"/>
      <c r="R529" s="89"/>
      <c r="S529" s="204"/>
      <c r="T529" s="111"/>
      <c r="U529" s="184"/>
    </row>
    <row r="530" spans="1:21" ht="11.25" x14ac:dyDescent="0.2">
      <c r="A530" s="141" t="s">
        <v>955</v>
      </c>
      <c r="B530" s="22"/>
      <c r="C530" s="109" t="s">
        <v>27</v>
      </c>
      <c r="D530" s="110">
        <v>2019</v>
      </c>
      <c r="E530" s="151" t="s">
        <v>956</v>
      </c>
      <c r="F530" s="23">
        <v>272</v>
      </c>
      <c r="G530" s="23">
        <v>240</v>
      </c>
      <c r="H530" s="23">
        <v>244</v>
      </c>
      <c r="I530" s="23">
        <v>223</v>
      </c>
      <c r="J530" s="23">
        <v>272</v>
      </c>
      <c r="K530" s="23">
        <v>255</v>
      </c>
      <c r="L530" s="23">
        <v>298</v>
      </c>
      <c r="M530" s="23">
        <v>278</v>
      </c>
      <c r="N530" s="23">
        <v>223</v>
      </c>
      <c r="O530" s="23">
        <v>250</v>
      </c>
      <c r="P530" s="23">
        <v>241</v>
      </c>
      <c r="Q530" s="23">
        <v>221</v>
      </c>
      <c r="R530" s="89">
        <v>2019</v>
      </c>
      <c r="S530" s="204" t="s">
        <v>41</v>
      </c>
      <c r="T530" s="111"/>
      <c r="U530" s="84" t="s">
        <v>957</v>
      </c>
    </row>
    <row r="531" spans="1:21" ht="11.25" x14ac:dyDescent="0.2">
      <c r="A531" s="22"/>
      <c r="B531" s="22"/>
      <c r="C531" s="109"/>
      <c r="D531" s="110">
        <v>2020</v>
      </c>
      <c r="E531" s="23"/>
      <c r="F531" s="23">
        <v>278</v>
      </c>
      <c r="G531" s="40"/>
      <c r="H531" s="40"/>
      <c r="I531" s="40"/>
      <c r="J531" s="40"/>
      <c r="K531" s="40"/>
      <c r="L531" s="40"/>
      <c r="M531" s="40"/>
      <c r="N531" s="40"/>
      <c r="O531" s="40"/>
      <c r="P531" s="40"/>
      <c r="Q531" s="40"/>
      <c r="R531" s="89">
        <v>2020</v>
      </c>
      <c r="S531" s="204"/>
      <c r="T531" s="111"/>
      <c r="U531" s="184"/>
    </row>
    <row r="532" spans="1:21" ht="11.25" x14ac:dyDescent="0.2">
      <c r="A532" s="22"/>
      <c r="B532" s="27"/>
      <c r="C532" s="116"/>
      <c r="D532" s="110"/>
      <c r="E532" s="23"/>
      <c r="F532" s="37"/>
      <c r="G532" s="37"/>
      <c r="H532" s="37"/>
      <c r="I532" s="37"/>
      <c r="J532" s="37"/>
      <c r="K532" s="37"/>
      <c r="L532" s="37"/>
      <c r="M532" s="37"/>
      <c r="N532" s="37"/>
      <c r="O532" s="37"/>
      <c r="P532" s="37"/>
      <c r="Q532" s="37"/>
      <c r="R532" s="89"/>
      <c r="S532" s="204"/>
      <c r="T532" s="111"/>
      <c r="U532" s="184"/>
    </row>
    <row r="533" spans="1:21" ht="11.25" x14ac:dyDescent="0.2">
      <c r="A533" s="26" t="s">
        <v>958</v>
      </c>
      <c r="B533" s="31"/>
      <c r="C533" s="109" t="s">
        <v>27</v>
      </c>
      <c r="D533" s="110">
        <v>2019</v>
      </c>
      <c r="E533" s="262">
        <v>475</v>
      </c>
      <c r="F533" s="23">
        <v>48.6</v>
      </c>
      <c r="G533" s="23">
        <v>38.799999999999997</v>
      </c>
      <c r="H533" s="23">
        <v>46.2</v>
      </c>
      <c r="I533" s="23">
        <v>46.1</v>
      </c>
      <c r="J533" s="23">
        <v>40.299999999999997</v>
      </c>
      <c r="K533" s="23">
        <v>46.5</v>
      </c>
      <c r="L533" s="23">
        <v>38.5</v>
      </c>
      <c r="M533" s="23">
        <v>40.799999999999997</v>
      </c>
      <c r="N533" s="23">
        <v>32.9</v>
      </c>
      <c r="O533" s="23">
        <v>33.4</v>
      </c>
      <c r="P533" s="23">
        <v>30.1</v>
      </c>
      <c r="Q533" s="23">
        <v>32.6</v>
      </c>
      <c r="R533" s="89">
        <v>2019</v>
      </c>
      <c r="S533" s="204" t="s">
        <v>41</v>
      </c>
      <c r="T533" s="111"/>
      <c r="U533" s="184" t="s">
        <v>959</v>
      </c>
    </row>
    <row r="534" spans="1:21" ht="11.25" x14ac:dyDescent="0.2">
      <c r="A534" s="16"/>
      <c r="B534" s="31"/>
      <c r="C534" s="122"/>
      <c r="D534" s="110">
        <v>2020</v>
      </c>
      <c r="E534" s="19"/>
      <c r="F534" s="23">
        <v>42.8</v>
      </c>
      <c r="G534" s="37"/>
      <c r="H534" s="37"/>
      <c r="I534" s="37"/>
      <c r="J534" s="37"/>
      <c r="K534" s="37"/>
      <c r="L534" s="37"/>
      <c r="M534" s="37"/>
      <c r="N534" s="37"/>
      <c r="O534" s="37"/>
      <c r="P534" s="37"/>
      <c r="Q534" s="37"/>
      <c r="R534" s="89">
        <v>2020</v>
      </c>
      <c r="S534" s="204"/>
      <c r="T534" s="111"/>
      <c r="U534" s="184"/>
    </row>
    <row r="535" spans="1:21" ht="11.25" x14ac:dyDescent="0.2">
      <c r="A535" s="16"/>
      <c r="B535" s="31"/>
      <c r="C535" s="122"/>
      <c r="D535" s="110"/>
      <c r="E535" s="23"/>
      <c r="F535" s="37"/>
      <c r="G535" s="37"/>
      <c r="H535" s="37"/>
      <c r="I535" s="37"/>
      <c r="J535" s="37"/>
      <c r="K535" s="37"/>
      <c r="L535" s="37"/>
      <c r="M535" s="37"/>
      <c r="N535" s="37"/>
      <c r="O535" s="37"/>
      <c r="P535" s="37"/>
      <c r="Q535" s="37"/>
      <c r="R535" s="89"/>
      <c r="S535" s="204"/>
      <c r="T535" s="111"/>
      <c r="U535" s="184"/>
    </row>
    <row r="536" spans="1:21" ht="11.25" x14ac:dyDescent="0.2">
      <c r="A536" s="26" t="s">
        <v>960</v>
      </c>
      <c r="B536" s="16"/>
      <c r="C536" s="109" t="s">
        <v>27</v>
      </c>
      <c r="D536" s="110">
        <v>2019</v>
      </c>
      <c r="E536" s="262">
        <v>442</v>
      </c>
      <c r="F536" s="23">
        <v>34.799999999999997</v>
      </c>
      <c r="G536" s="23">
        <v>25.2</v>
      </c>
      <c r="H536" s="23">
        <v>42.1</v>
      </c>
      <c r="I536" s="23">
        <v>40.5</v>
      </c>
      <c r="J536" s="23">
        <v>41.4</v>
      </c>
      <c r="K536" s="23">
        <v>37.299999999999997</v>
      </c>
      <c r="L536" s="23">
        <v>42.3</v>
      </c>
      <c r="M536" s="23">
        <v>36.700000000000003</v>
      </c>
      <c r="N536" s="23">
        <v>30.6</v>
      </c>
      <c r="O536" s="23">
        <v>38.700000000000003</v>
      </c>
      <c r="P536" s="23">
        <v>34.6</v>
      </c>
      <c r="Q536" s="23">
        <v>37.799999999999997</v>
      </c>
      <c r="R536" s="89">
        <v>2019</v>
      </c>
      <c r="S536" s="204" t="s">
        <v>41</v>
      </c>
      <c r="T536" s="111"/>
      <c r="U536" s="184" t="s">
        <v>961</v>
      </c>
    </row>
    <row r="537" spans="1:21" ht="11.25" x14ac:dyDescent="0.2">
      <c r="A537" s="16"/>
      <c r="B537" s="16"/>
      <c r="C537" s="109"/>
      <c r="D537" s="110">
        <v>2020</v>
      </c>
      <c r="E537" s="40"/>
      <c r="F537" s="23">
        <v>37.5</v>
      </c>
      <c r="G537" s="37"/>
      <c r="H537" s="37"/>
      <c r="I537" s="37"/>
      <c r="J537" s="37"/>
      <c r="K537" s="37"/>
      <c r="L537" s="37"/>
      <c r="M537" s="37"/>
      <c r="N537" s="37"/>
      <c r="O537" s="37"/>
      <c r="P537" s="37"/>
      <c r="Q537" s="37"/>
      <c r="R537" s="89">
        <v>2020</v>
      </c>
      <c r="S537" s="204"/>
      <c r="T537" s="111"/>
      <c r="U537" s="184"/>
    </row>
    <row r="538" spans="1:21" ht="11.25" x14ac:dyDescent="0.2">
      <c r="A538" s="16"/>
      <c r="B538" s="16"/>
      <c r="C538" s="109"/>
      <c r="D538" s="110"/>
      <c r="E538" s="23"/>
      <c r="F538" s="37"/>
      <c r="G538" s="37"/>
      <c r="H538" s="37"/>
      <c r="I538" s="37"/>
      <c r="J538" s="37"/>
      <c r="K538" s="37"/>
      <c r="L538" s="37"/>
      <c r="M538" s="37"/>
      <c r="N538" s="37"/>
      <c r="O538" s="37"/>
      <c r="P538" s="37"/>
      <c r="Q538" s="37"/>
      <c r="R538" s="89"/>
      <c r="S538" s="204"/>
      <c r="T538" s="111"/>
      <c r="U538" s="184"/>
    </row>
    <row r="539" spans="1:21" ht="11.25" x14ac:dyDescent="0.2">
      <c r="A539" s="26" t="s">
        <v>962</v>
      </c>
      <c r="B539" s="16"/>
      <c r="C539" s="109" t="s">
        <v>134</v>
      </c>
      <c r="D539" s="110">
        <v>2019</v>
      </c>
      <c r="E539" s="151" t="s">
        <v>963</v>
      </c>
      <c r="F539" s="151" t="s">
        <v>964</v>
      </c>
      <c r="G539" s="151" t="s">
        <v>965</v>
      </c>
      <c r="H539" s="151" t="s">
        <v>966</v>
      </c>
      <c r="I539" s="151" t="s">
        <v>967</v>
      </c>
      <c r="J539" s="151" t="s">
        <v>968</v>
      </c>
      <c r="K539" s="151" t="s">
        <v>419</v>
      </c>
      <c r="L539" s="151" t="s">
        <v>969</v>
      </c>
      <c r="M539" s="151" t="s">
        <v>970</v>
      </c>
      <c r="N539" s="151" t="s">
        <v>971</v>
      </c>
      <c r="O539" s="156" t="s">
        <v>972</v>
      </c>
      <c r="P539" s="151" t="s">
        <v>357</v>
      </c>
      <c r="Q539" s="151" t="s">
        <v>350</v>
      </c>
      <c r="R539" s="89">
        <v>2019</v>
      </c>
      <c r="S539" s="204" t="s">
        <v>134</v>
      </c>
      <c r="T539" s="111"/>
      <c r="U539" s="184" t="s">
        <v>973</v>
      </c>
    </row>
    <row r="540" spans="1:21" ht="11.25" x14ac:dyDescent="0.2">
      <c r="A540" s="16"/>
      <c r="B540" s="16"/>
      <c r="C540" s="109"/>
      <c r="D540" s="110">
        <v>2020</v>
      </c>
      <c r="E540" s="19"/>
      <c r="F540" s="151" t="s">
        <v>974</v>
      </c>
      <c r="G540" s="151"/>
      <c r="H540" s="151"/>
      <c r="I540" s="151"/>
      <c r="J540" s="151"/>
      <c r="K540" s="151"/>
      <c r="L540" s="151"/>
      <c r="M540" s="151"/>
      <c r="N540" s="151"/>
      <c r="O540" s="151"/>
      <c r="P540" s="151"/>
      <c r="Q540" s="151"/>
      <c r="R540" s="89">
        <v>2020</v>
      </c>
      <c r="S540" s="204"/>
      <c r="T540" s="111"/>
      <c r="U540" s="184"/>
    </row>
    <row r="541" spans="1:21" ht="11.25" x14ac:dyDescent="0.2">
      <c r="A541" s="16"/>
      <c r="B541" s="16"/>
      <c r="C541" s="109"/>
      <c r="D541" s="110"/>
      <c r="E541" s="151"/>
      <c r="F541" s="151"/>
      <c r="G541" s="151"/>
      <c r="H541" s="151"/>
      <c r="I541" s="151"/>
      <c r="J541" s="151"/>
      <c r="K541" s="151"/>
      <c r="L541" s="151"/>
      <c r="M541" s="151"/>
      <c r="N541" s="151"/>
      <c r="O541" s="151"/>
      <c r="P541" s="151"/>
      <c r="Q541" s="151"/>
      <c r="R541" s="89"/>
      <c r="S541" s="204"/>
      <c r="T541" s="111"/>
      <c r="U541" s="184"/>
    </row>
    <row r="542" spans="1:21" ht="11.25" x14ac:dyDescent="0.2">
      <c r="A542" s="26" t="s">
        <v>975</v>
      </c>
      <c r="B542" s="27"/>
      <c r="C542" s="116" t="s">
        <v>134</v>
      </c>
      <c r="D542" s="110">
        <v>2019</v>
      </c>
      <c r="E542" s="151" t="s">
        <v>976</v>
      </c>
      <c r="F542" s="262">
        <v>972</v>
      </c>
      <c r="G542" s="262">
        <v>994</v>
      </c>
      <c r="H542" s="262">
        <v>871</v>
      </c>
      <c r="I542" s="151" t="s">
        <v>977</v>
      </c>
      <c r="J542" s="151" t="s">
        <v>978</v>
      </c>
      <c r="K542" s="151" t="s">
        <v>979</v>
      </c>
      <c r="L542" s="262">
        <v>836</v>
      </c>
      <c r="M542" s="262">
        <v>740</v>
      </c>
      <c r="N542" s="151" t="s">
        <v>980</v>
      </c>
      <c r="O542" s="262">
        <v>834</v>
      </c>
      <c r="P542" s="262">
        <v>828</v>
      </c>
      <c r="Q542" s="151" t="s">
        <v>909</v>
      </c>
      <c r="R542" s="89">
        <v>2019</v>
      </c>
      <c r="S542" s="204" t="s">
        <v>134</v>
      </c>
      <c r="T542" s="111"/>
      <c r="U542" s="184" t="s">
        <v>981</v>
      </c>
    </row>
    <row r="543" spans="1:21" ht="11.25" x14ac:dyDescent="0.2">
      <c r="A543" s="2"/>
      <c r="B543" s="27"/>
      <c r="C543" s="116"/>
      <c r="D543" s="110">
        <v>2020</v>
      </c>
      <c r="E543" s="19"/>
      <c r="F543" s="262">
        <v>885</v>
      </c>
      <c r="G543" s="151"/>
      <c r="H543" s="151"/>
      <c r="I543" s="151"/>
      <c r="J543" s="151"/>
      <c r="K543" s="151"/>
      <c r="L543" s="151"/>
      <c r="M543" s="151"/>
      <c r="N543" s="151"/>
      <c r="O543" s="151"/>
      <c r="P543" s="151"/>
      <c r="Q543" s="151"/>
      <c r="R543" s="89">
        <v>2020</v>
      </c>
      <c r="S543" s="204"/>
      <c r="T543" s="111"/>
      <c r="U543" s="184"/>
    </row>
    <row r="544" spans="1:21" ht="11.25" x14ac:dyDescent="0.2">
      <c r="A544" s="2"/>
      <c r="B544" s="27"/>
      <c r="C544" s="116"/>
      <c r="D544" s="110"/>
      <c r="E544" s="151"/>
      <c r="F544" s="151"/>
      <c r="G544" s="151"/>
      <c r="H544" s="151"/>
      <c r="I544" s="151"/>
      <c r="J544" s="151"/>
      <c r="K544" s="151"/>
      <c r="L544" s="151"/>
      <c r="M544" s="151"/>
      <c r="N544" s="151"/>
      <c r="O544" s="151"/>
      <c r="P544" s="151"/>
      <c r="Q544" s="151"/>
      <c r="R544" s="89"/>
      <c r="S544" s="204"/>
      <c r="T544" s="111"/>
      <c r="U544" s="184"/>
    </row>
    <row r="545" spans="1:21" ht="11.25" x14ac:dyDescent="0.2">
      <c r="A545" s="26" t="s">
        <v>982</v>
      </c>
      <c r="B545" s="27"/>
      <c r="C545" s="116" t="s">
        <v>134</v>
      </c>
      <c r="D545" s="110">
        <v>2019</v>
      </c>
      <c r="E545" s="151" t="s">
        <v>983</v>
      </c>
      <c r="F545" s="151" t="s">
        <v>984</v>
      </c>
      <c r="G545" s="151" t="s">
        <v>985</v>
      </c>
      <c r="H545" s="151" t="s">
        <v>986</v>
      </c>
      <c r="I545" s="151" t="s">
        <v>987</v>
      </c>
      <c r="J545" s="151" t="s">
        <v>988</v>
      </c>
      <c r="K545" s="151" t="s">
        <v>989</v>
      </c>
      <c r="L545" s="151" t="s">
        <v>990</v>
      </c>
      <c r="M545" s="151" t="s">
        <v>991</v>
      </c>
      <c r="N545" s="151" t="s">
        <v>992</v>
      </c>
      <c r="O545" s="151" t="s">
        <v>993</v>
      </c>
      <c r="P545" s="151" t="s">
        <v>994</v>
      </c>
      <c r="Q545" s="151" t="s">
        <v>995</v>
      </c>
      <c r="R545" s="89">
        <v>2019</v>
      </c>
      <c r="S545" s="204" t="s">
        <v>134</v>
      </c>
      <c r="T545" s="111"/>
      <c r="U545" s="184" t="s">
        <v>996</v>
      </c>
    </row>
    <row r="546" spans="1:21" ht="11.25" x14ac:dyDescent="0.2">
      <c r="A546" s="2"/>
      <c r="B546" s="27"/>
      <c r="C546" s="116"/>
      <c r="D546" s="110">
        <v>2020</v>
      </c>
      <c r="E546" s="19"/>
      <c r="F546" s="151" t="s">
        <v>997</v>
      </c>
      <c r="G546" s="151"/>
      <c r="H546" s="151"/>
      <c r="I546" s="151"/>
      <c r="J546" s="151"/>
      <c r="K546" s="151"/>
      <c r="L546" s="151"/>
      <c r="M546" s="151"/>
      <c r="N546" s="151"/>
      <c r="O546" s="151"/>
      <c r="P546" s="151"/>
      <c r="Q546" s="151"/>
      <c r="R546" s="89">
        <v>2020</v>
      </c>
      <c r="S546" s="204"/>
      <c r="T546" s="111"/>
      <c r="U546" s="184"/>
    </row>
    <row r="547" spans="1:21" ht="11.25" x14ac:dyDescent="0.2">
      <c r="A547" s="2"/>
      <c r="B547" s="27"/>
      <c r="C547" s="116"/>
      <c r="D547" s="110"/>
      <c r="E547" s="23"/>
      <c r="F547" s="25"/>
      <c r="G547" s="23"/>
      <c r="H547" s="25"/>
      <c r="I547" s="23"/>
      <c r="J547" s="25"/>
      <c r="K547" s="23"/>
      <c r="L547" s="25"/>
      <c r="M547" s="23"/>
      <c r="N547" s="25"/>
      <c r="O547" s="23"/>
      <c r="P547" s="23"/>
      <c r="Q547" s="25"/>
      <c r="R547" s="89"/>
      <c r="S547" s="204"/>
      <c r="T547" s="111"/>
      <c r="U547" s="184"/>
    </row>
    <row r="548" spans="1:21" ht="11.25" x14ac:dyDescent="0.2">
      <c r="A548" s="26" t="s">
        <v>998</v>
      </c>
      <c r="B548" s="43"/>
      <c r="C548" s="122" t="s">
        <v>134</v>
      </c>
      <c r="D548" s="110">
        <v>2019</v>
      </c>
      <c r="E548" s="151" t="s">
        <v>999</v>
      </c>
      <c r="F548" s="262">
        <v>832</v>
      </c>
      <c r="G548" s="262">
        <v>571</v>
      </c>
      <c r="H548" s="262">
        <v>501</v>
      </c>
      <c r="I548" s="262">
        <v>557</v>
      </c>
      <c r="J548" s="262">
        <v>480</v>
      </c>
      <c r="K548" s="262">
        <v>391</v>
      </c>
      <c r="L548" s="262">
        <v>627</v>
      </c>
      <c r="M548" s="262">
        <v>445</v>
      </c>
      <c r="N548" s="262">
        <v>383</v>
      </c>
      <c r="O548" s="262">
        <v>391</v>
      </c>
      <c r="P548" s="262">
        <v>423</v>
      </c>
      <c r="Q548" s="23">
        <v>359</v>
      </c>
      <c r="R548" s="89">
        <v>2019</v>
      </c>
      <c r="S548" s="204" t="s">
        <v>134</v>
      </c>
      <c r="T548" s="111"/>
      <c r="U548" s="184" t="s">
        <v>1000</v>
      </c>
    </row>
    <row r="549" spans="1:21" ht="11.25" x14ac:dyDescent="0.2">
      <c r="A549" s="42"/>
      <c r="B549" s="43"/>
      <c r="C549" s="122"/>
      <c r="D549" s="110">
        <v>2020</v>
      </c>
      <c r="E549" s="19"/>
      <c r="F549" s="262">
        <v>356</v>
      </c>
      <c r="G549" s="151"/>
      <c r="H549" s="151"/>
      <c r="I549" s="151"/>
      <c r="J549" s="151"/>
      <c r="K549" s="151"/>
      <c r="L549" s="151"/>
      <c r="M549" s="151"/>
      <c r="N549" s="151"/>
      <c r="O549" s="151"/>
      <c r="P549" s="151"/>
      <c r="Q549" s="23"/>
      <c r="R549" s="89">
        <v>2020</v>
      </c>
      <c r="S549" s="204"/>
      <c r="T549" s="111"/>
      <c r="U549" s="184"/>
    </row>
    <row r="550" spans="1:21" ht="11.25" x14ac:dyDescent="0.2">
      <c r="A550" s="42"/>
      <c r="B550" s="43"/>
      <c r="C550" s="122"/>
      <c r="D550" s="110"/>
      <c r="E550" s="23"/>
      <c r="F550" s="25"/>
      <c r="G550" s="23"/>
      <c r="H550" s="25"/>
      <c r="I550" s="23"/>
      <c r="J550" s="25"/>
      <c r="K550" s="23"/>
      <c r="L550" s="25"/>
      <c r="M550" s="23"/>
      <c r="N550" s="25"/>
      <c r="O550" s="23"/>
      <c r="P550" s="23"/>
      <c r="Q550" s="25"/>
      <c r="R550" s="89"/>
      <c r="S550" s="204"/>
      <c r="T550" s="111"/>
      <c r="U550" s="184"/>
    </row>
    <row r="551" spans="1:21" ht="11.25" x14ac:dyDescent="0.2">
      <c r="A551" s="26" t="s">
        <v>1001</v>
      </c>
      <c r="B551" s="16"/>
      <c r="C551" s="109" t="s">
        <v>27</v>
      </c>
      <c r="D551" s="110">
        <v>2019</v>
      </c>
      <c r="E551" s="262">
        <v>167</v>
      </c>
      <c r="F551" s="23">
        <v>15.8</v>
      </c>
      <c r="G551" s="23">
        <v>13.3</v>
      </c>
      <c r="H551" s="23">
        <v>14.9</v>
      </c>
      <c r="I551" s="37">
        <v>15</v>
      </c>
      <c r="J551" s="23">
        <v>14.6</v>
      </c>
      <c r="K551" s="23">
        <v>12.4</v>
      </c>
      <c r="L551" s="23">
        <v>11.7</v>
      </c>
      <c r="M551" s="23">
        <v>12.6</v>
      </c>
      <c r="N551" s="23">
        <v>14.1</v>
      </c>
      <c r="O551" s="23">
        <v>15.1</v>
      </c>
      <c r="P551" s="23">
        <v>13.5</v>
      </c>
      <c r="Q551" s="23">
        <v>13.6</v>
      </c>
      <c r="R551" s="89">
        <v>2019</v>
      </c>
      <c r="S551" s="204" t="s">
        <v>41</v>
      </c>
      <c r="T551" s="111"/>
      <c r="U551" s="184" t="s">
        <v>1002</v>
      </c>
    </row>
    <row r="552" spans="1:21" ht="11.25" x14ac:dyDescent="0.2">
      <c r="A552" s="16"/>
      <c r="B552" s="16"/>
      <c r="C552" s="109"/>
      <c r="D552" s="110">
        <v>2020</v>
      </c>
      <c r="E552" s="40"/>
      <c r="F552" s="23">
        <v>13.9</v>
      </c>
      <c r="G552" s="37"/>
      <c r="H552" s="37"/>
      <c r="I552" s="37"/>
      <c r="J552" s="37"/>
      <c r="K552" s="37"/>
      <c r="L552" s="37"/>
      <c r="M552" s="37"/>
      <c r="N552" s="37"/>
      <c r="O552" s="37"/>
      <c r="P552" s="37"/>
      <c r="Q552" s="37"/>
      <c r="R552" s="89">
        <v>2020</v>
      </c>
      <c r="S552" s="204"/>
      <c r="T552" s="111"/>
      <c r="U552" s="184"/>
    </row>
    <row r="553" spans="1:21" ht="11.25" x14ac:dyDescent="0.2">
      <c r="A553" s="16"/>
      <c r="B553" s="16"/>
      <c r="C553" s="109"/>
      <c r="D553" s="110"/>
      <c r="E553" s="23"/>
      <c r="F553" s="23"/>
      <c r="G553" s="23"/>
      <c r="H553" s="23"/>
      <c r="I553" s="23"/>
      <c r="J553" s="23"/>
      <c r="K553" s="23"/>
      <c r="L553" s="23"/>
      <c r="M553" s="23"/>
      <c r="N553" s="23"/>
      <c r="O553" s="23"/>
      <c r="P553" s="23"/>
      <c r="Q553" s="23"/>
      <c r="R553" s="89"/>
      <c r="S553" s="204"/>
      <c r="T553" s="111"/>
      <c r="U553" s="184"/>
    </row>
    <row r="554" spans="1:21" ht="11.25" x14ac:dyDescent="0.2">
      <c r="A554" s="16" t="s">
        <v>1003</v>
      </c>
      <c r="B554" s="45"/>
      <c r="C554" s="109"/>
      <c r="D554" s="113"/>
      <c r="E554" s="23"/>
      <c r="F554" s="25"/>
      <c r="G554" s="23"/>
      <c r="H554" s="25"/>
      <c r="I554" s="23"/>
      <c r="J554" s="25"/>
      <c r="K554" s="23"/>
      <c r="L554" s="25"/>
      <c r="M554" s="23"/>
      <c r="N554" s="25"/>
      <c r="O554" s="23"/>
      <c r="P554" s="23"/>
      <c r="Q554" s="25"/>
      <c r="R554" s="197"/>
      <c r="S554" s="204"/>
      <c r="T554" s="111"/>
      <c r="U554" s="184"/>
    </row>
    <row r="555" spans="1:21" ht="11.25" x14ac:dyDescent="0.2">
      <c r="A555" s="26" t="s">
        <v>1004</v>
      </c>
      <c r="B555" s="44"/>
      <c r="C555" s="109" t="s">
        <v>27</v>
      </c>
      <c r="D555" s="110">
        <v>2019</v>
      </c>
      <c r="E555" s="151" t="s">
        <v>1005</v>
      </c>
      <c r="F555" s="262">
        <v>223</v>
      </c>
      <c r="G555" s="262">
        <v>204</v>
      </c>
      <c r="H555" s="262">
        <v>219</v>
      </c>
      <c r="I555" s="262">
        <v>198</v>
      </c>
      <c r="J555" s="262">
        <v>196</v>
      </c>
      <c r="K555" s="262">
        <v>133</v>
      </c>
      <c r="L555" s="262">
        <v>167</v>
      </c>
      <c r="M555" s="262">
        <v>194</v>
      </c>
      <c r="N555" s="262">
        <v>185</v>
      </c>
      <c r="O555" s="262">
        <v>206</v>
      </c>
      <c r="P555" s="262">
        <v>198</v>
      </c>
      <c r="Q555" s="262">
        <v>212</v>
      </c>
      <c r="R555" s="89">
        <v>2019</v>
      </c>
      <c r="S555" s="204" t="s">
        <v>41</v>
      </c>
      <c r="T555" s="111"/>
      <c r="U555" s="184" t="s">
        <v>1006</v>
      </c>
    </row>
    <row r="556" spans="1:21" ht="11.25" x14ac:dyDescent="0.2">
      <c r="A556" s="42"/>
      <c r="B556" s="44"/>
      <c r="C556" s="122"/>
      <c r="D556" s="110">
        <v>2020</v>
      </c>
      <c r="E556" s="19"/>
      <c r="F556" s="262">
        <v>221</v>
      </c>
      <c r="G556" s="151"/>
      <c r="H556" s="151"/>
      <c r="I556" s="151"/>
      <c r="J556" s="151"/>
      <c r="K556" s="151"/>
      <c r="L556" s="151"/>
      <c r="M556" s="151"/>
      <c r="N556" s="151"/>
      <c r="O556" s="151"/>
      <c r="P556" s="151"/>
      <c r="Q556" s="151"/>
      <c r="R556" s="89">
        <v>2020</v>
      </c>
      <c r="S556" s="204"/>
      <c r="T556" s="111"/>
      <c r="U556" s="184"/>
    </row>
    <row r="557" spans="1:21" ht="11.25" x14ac:dyDescent="0.2">
      <c r="A557" s="42"/>
      <c r="B557" s="44"/>
      <c r="C557" s="122"/>
      <c r="D557" s="110"/>
      <c r="E557" s="151"/>
      <c r="F557" s="151"/>
      <c r="G557" s="151"/>
      <c r="H557" s="151"/>
      <c r="I557" s="151"/>
      <c r="J557" s="151"/>
      <c r="K557" s="151"/>
      <c r="L557" s="151"/>
      <c r="M557" s="151"/>
      <c r="N557" s="151"/>
      <c r="O557" s="151"/>
      <c r="P557" s="151"/>
      <c r="Q557" s="151"/>
      <c r="R557" s="89"/>
      <c r="S557" s="204"/>
      <c r="T557" s="111"/>
      <c r="U557" s="184"/>
    </row>
    <row r="558" spans="1:21" ht="11.25" x14ac:dyDescent="0.2">
      <c r="A558" s="267" t="s">
        <v>1007</v>
      </c>
      <c r="B558" s="44"/>
      <c r="C558" s="109" t="s">
        <v>27</v>
      </c>
      <c r="D558" s="110">
        <v>2019</v>
      </c>
      <c r="E558" s="151" t="s">
        <v>1008</v>
      </c>
      <c r="F558" s="262">
        <v>248</v>
      </c>
      <c r="G558" s="262">
        <v>220</v>
      </c>
      <c r="H558" s="262">
        <v>251</v>
      </c>
      <c r="I558" s="262">
        <v>227</v>
      </c>
      <c r="J558" s="262">
        <v>190</v>
      </c>
      <c r="K558" s="262">
        <v>135</v>
      </c>
      <c r="L558" s="262">
        <v>139</v>
      </c>
      <c r="M558" s="262">
        <v>175</v>
      </c>
      <c r="N558" s="262">
        <v>193</v>
      </c>
      <c r="O558" s="262">
        <v>219</v>
      </c>
      <c r="P558" s="262">
        <v>210</v>
      </c>
      <c r="Q558" s="262">
        <v>245</v>
      </c>
      <c r="R558" s="89">
        <v>2019</v>
      </c>
      <c r="S558" s="204" t="s">
        <v>1009</v>
      </c>
      <c r="T558" s="111"/>
      <c r="U558" s="184" t="s">
        <v>1010</v>
      </c>
    </row>
    <row r="559" spans="1:21" ht="11.25" x14ac:dyDescent="0.2">
      <c r="A559" s="16"/>
      <c r="B559" s="44"/>
      <c r="C559" s="122"/>
      <c r="D559" s="110">
        <v>2020</v>
      </c>
      <c r="E559" s="23"/>
      <c r="F559" s="262">
        <v>242</v>
      </c>
      <c r="G559" s="151"/>
      <c r="H559" s="151"/>
      <c r="I559" s="151"/>
      <c r="J559" s="151"/>
      <c r="K559" s="151"/>
      <c r="L559" s="151"/>
      <c r="M559" s="151"/>
      <c r="N559" s="151"/>
      <c r="O559" s="151"/>
      <c r="P559" s="151"/>
      <c r="Q559" s="151"/>
      <c r="R559" s="89">
        <v>2020</v>
      </c>
      <c r="S559" s="204"/>
      <c r="T559" s="111"/>
      <c r="U559" s="186"/>
    </row>
    <row r="560" spans="1:21" ht="11.25" x14ac:dyDescent="0.2">
      <c r="A560" s="16"/>
      <c r="B560" s="44"/>
      <c r="C560" s="122"/>
      <c r="D560" s="110"/>
      <c r="E560" s="151"/>
      <c r="F560" s="151"/>
      <c r="G560" s="151"/>
      <c r="H560" s="151"/>
      <c r="I560" s="151"/>
      <c r="J560" s="151"/>
      <c r="K560" s="151"/>
      <c r="L560" s="151"/>
      <c r="M560" s="151"/>
      <c r="N560" s="151"/>
      <c r="O560" s="151"/>
      <c r="P560" s="151"/>
      <c r="Q560" s="151"/>
      <c r="R560" s="89"/>
      <c r="S560" s="204"/>
      <c r="T560" s="111"/>
      <c r="U560" s="186"/>
    </row>
    <row r="561" spans="1:21" ht="11.25" x14ac:dyDescent="0.2">
      <c r="A561" s="16" t="s">
        <v>1011</v>
      </c>
      <c r="B561" s="44"/>
      <c r="C561" s="122"/>
      <c r="D561" s="110"/>
      <c r="E561" s="23"/>
      <c r="F561" s="25"/>
      <c r="G561" s="23"/>
      <c r="H561" s="25"/>
      <c r="I561" s="23"/>
      <c r="J561" s="25"/>
      <c r="K561" s="23"/>
      <c r="L561" s="25"/>
      <c r="M561" s="23"/>
      <c r="N561" s="25"/>
      <c r="O561" s="23"/>
      <c r="P561" s="23"/>
      <c r="Q561" s="25"/>
      <c r="R561" s="89"/>
      <c r="S561" s="204"/>
      <c r="T561" s="111"/>
      <c r="U561" s="184"/>
    </row>
    <row r="562" spans="1:21" ht="11.25" x14ac:dyDescent="0.2">
      <c r="A562" s="152" t="s">
        <v>1012</v>
      </c>
      <c r="B562" s="44"/>
      <c r="C562" s="109" t="s">
        <v>27</v>
      </c>
      <c r="D562" s="110">
        <v>2019</v>
      </c>
      <c r="E562" s="151">
        <v>104</v>
      </c>
      <c r="F562" s="37">
        <v>9.3000000000000007</v>
      </c>
      <c r="G562" s="37">
        <v>8.5</v>
      </c>
      <c r="H562" s="37">
        <v>8.8000000000000007</v>
      </c>
      <c r="I562" s="37">
        <v>9.1</v>
      </c>
      <c r="J562" s="37">
        <v>8.3000000000000007</v>
      </c>
      <c r="K562" s="37">
        <v>7</v>
      </c>
      <c r="L562" s="37">
        <v>9</v>
      </c>
      <c r="M562" s="37">
        <v>8.6999999999999993</v>
      </c>
      <c r="N562" s="37">
        <v>8.9</v>
      </c>
      <c r="O562" s="37">
        <v>9.3000000000000007</v>
      </c>
      <c r="P562" s="37">
        <v>8.4</v>
      </c>
      <c r="Q562" s="37">
        <v>9.1999999999999993</v>
      </c>
      <c r="R562" s="89">
        <v>2019</v>
      </c>
      <c r="S562" s="204" t="s">
        <v>1009</v>
      </c>
      <c r="T562" s="111"/>
      <c r="U562" s="184" t="s">
        <v>1013</v>
      </c>
    </row>
    <row r="563" spans="1:21" ht="11.25" x14ac:dyDescent="0.2">
      <c r="B563" s="44"/>
      <c r="C563" s="109"/>
      <c r="D563" s="110">
        <v>2020</v>
      </c>
      <c r="E563" s="40"/>
      <c r="F563" s="23">
        <v>9.1</v>
      </c>
      <c r="G563" s="37"/>
      <c r="H563" s="37"/>
      <c r="I563" s="37"/>
      <c r="J563" s="37"/>
      <c r="K563" s="37"/>
      <c r="L563" s="37"/>
      <c r="M563" s="37"/>
      <c r="N563" s="37"/>
      <c r="O563" s="37"/>
      <c r="P563" s="37"/>
      <c r="Q563" s="37"/>
      <c r="R563" s="89">
        <v>2020</v>
      </c>
      <c r="S563" s="204"/>
      <c r="T563" s="111"/>
      <c r="U563" s="184"/>
    </row>
    <row r="564" spans="1:21" ht="11.25" x14ac:dyDescent="0.2">
      <c r="B564" s="44"/>
      <c r="C564" s="109"/>
      <c r="D564" s="110"/>
      <c r="E564" s="40"/>
      <c r="F564" s="37"/>
      <c r="G564" s="37"/>
      <c r="H564" s="37"/>
      <c r="I564" s="37"/>
      <c r="J564" s="37"/>
      <c r="K564" s="37"/>
      <c r="L564" s="37"/>
      <c r="M564" s="37"/>
      <c r="N564" s="37"/>
      <c r="O564" s="37"/>
      <c r="P564" s="37"/>
      <c r="Q564" s="37"/>
      <c r="R564" s="285"/>
      <c r="S564" s="204"/>
      <c r="T564" s="111"/>
      <c r="U564" s="184"/>
    </row>
    <row r="565" spans="1:21" ht="11.25" x14ac:dyDescent="0.2">
      <c r="A565" s="42" t="s">
        <v>1014</v>
      </c>
      <c r="B565" s="44"/>
      <c r="C565" s="122"/>
      <c r="D565" s="134"/>
      <c r="E565" s="23"/>
      <c r="F565" s="23"/>
      <c r="G565" s="23"/>
      <c r="H565" s="23"/>
      <c r="I565" s="23"/>
      <c r="J565" s="23"/>
      <c r="K565" s="23"/>
      <c r="L565" s="23"/>
      <c r="M565" s="23"/>
      <c r="N565" s="23"/>
      <c r="O565" s="23"/>
      <c r="P565" s="23"/>
      <c r="Q565" s="23"/>
      <c r="R565" s="201"/>
      <c r="S565" s="208"/>
      <c r="T565" s="145"/>
      <c r="U565" s="184" t="s">
        <v>1015</v>
      </c>
    </row>
    <row r="566" spans="1:21" x14ac:dyDescent="0.2">
      <c r="A566" s="8" t="s">
        <v>1016</v>
      </c>
      <c r="B566" s="27"/>
      <c r="C566" s="116"/>
      <c r="D566" s="117"/>
      <c r="E566" s="23"/>
      <c r="F566" s="23"/>
      <c r="G566" s="23"/>
      <c r="H566" s="23"/>
      <c r="I566" s="23"/>
      <c r="J566" s="23"/>
      <c r="K566" s="23"/>
      <c r="L566" s="23"/>
      <c r="M566" s="23"/>
      <c r="N566" s="23"/>
      <c r="O566" s="23"/>
      <c r="P566" s="23"/>
      <c r="Q566" s="23"/>
      <c r="R566" s="92"/>
      <c r="S566" s="206"/>
      <c r="T566" s="118"/>
      <c r="U566" s="184" t="s">
        <v>1017</v>
      </c>
    </row>
    <row r="567" spans="1:21" ht="11.25" x14ac:dyDescent="0.2">
      <c r="A567" s="26" t="s">
        <v>1018</v>
      </c>
      <c r="B567" s="22"/>
      <c r="C567" s="109" t="s">
        <v>27</v>
      </c>
      <c r="D567" s="110">
        <v>2019</v>
      </c>
      <c r="E567" s="151" t="s">
        <v>1019</v>
      </c>
      <c r="F567" s="262">
        <v>194</v>
      </c>
      <c r="G567" s="262">
        <v>181</v>
      </c>
      <c r="H567" s="262">
        <v>196</v>
      </c>
      <c r="I567" s="262">
        <v>194</v>
      </c>
      <c r="J567" s="262">
        <v>150</v>
      </c>
      <c r="K567" s="262">
        <v>101</v>
      </c>
      <c r="L567" s="262">
        <v>117</v>
      </c>
      <c r="M567" s="262">
        <v>156</v>
      </c>
      <c r="N567" s="262">
        <v>171</v>
      </c>
      <c r="O567" s="262">
        <v>174</v>
      </c>
      <c r="P567" s="262">
        <v>185</v>
      </c>
      <c r="Q567" s="262">
        <v>183</v>
      </c>
      <c r="R567" s="89">
        <v>2019</v>
      </c>
      <c r="S567" s="204" t="s">
        <v>1009</v>
      </c>
      <c r="T567" s="111"/>
      <c r="U567" s="184" t="s">
        <v>1020</v>
      </c>
    </row>
    <row r="568" spans="1:21" ht="11.25" x14ac:dyDescent="0.2">
      <c r="A568" s="22"/>
      <c r="B568" s="22"/>
      <c r="C568" s="109"/>
      <c r="D568" s="110">
        <v>2020</v>
      </c>
      <c r="E568" s="19"/>
      <c r="F568" s="262">
        <v>192</v>
      </c>
      <c r="G568" s="151"/>
      <c r="H568" s="151"/>
      <c r="I568" s="151"/>
      <c r="J568" s="151"/>
      <c r="K568" s="151"/>
      <c r="L568" s="151"/>
      <c r="M568" s="151"/>
      <c r="N568" s="151"/>
      <c r="O568" s="151"/>
      <c r="P568" s="151"/>
      <c r="Q568" s="151"/>
      <c r="R568" s="89">
        <v>2020</v>
      </c>
      <c r="S568" s="204"/>
      <c r="T568" s="111"/>
      <c r="U568" s="184"/>
    </row>
    <row r="569" spans="1:21" ht="11.25" x14ac:dyDescent="0.2">
      <c r="A569" s="22"/>
      <c r="B569" s="22"/>
      <c r="C569" s="109"/>
      <c r="D569" s="110"/>
      <c r="E569" s="23"/>
      <c r="F569" s="23"/>
      <c r="G569" s="23"/>
      <c r="H569" s="23"/>
      <c r="I569" s="23"/>
      <c r="J569" s="23"/>
      <c r="K569" s="23"/>
      <c r="L569" s="23"/>
      <c r="M569" s="23"/>
      <c r="N569" s="23"/>
      <c r="O569" s="23"/>
      <c r="P569" s="23"/>
      <c r="Q569" s="23"/>
      <c r="R569" s="89"/>
      <c r="S569" s="204"/>
      <c r="T569" s="111"/>
      <c r="U569" s="184"/>
    </row>
    <row r="570" spans="1:21" ht="11.25" x14ac:dyDescent="0.2">
      <c r="A570" s="26" t="s">
        <v>1021</v>
      </c>
      <c r="B570" s="27"/>
      <c r="C570" s="109" t="s">
        <v>27</v>
      </c>
      <c r="D570" s="110">
        <v>2019</v>
      </c>
      <c r="E570" s="23">
        <v>459</v>
      </c>
      <c r="F570" s="23">
        <v>42.6</v>
      </c>
      <c r="G570" s="23">
        <v>41.1</v>
      </c>
      <c r="H570" s="23">
        <v>41.2</v>
      </c>
      <c r="I570" s="23">
        <v>43.3</v>
      </c>
      <c r="J570" s="23">
        <v>36.6</v>
      </c>
      <c r="K570" s="23">
        <v>36.299999999999997</v>
      </c>
      <c r="L570" s="37">
        <v>32</v>
      </c>
      <c r="M570" s="23">
        <v>30.9</v>
      </c>
      <c r="N570" s="37">
        <v>37</v>
      </c>
      <c r="O570" s="23">
        <v>44.6</v>
      </c>
      <c r="P570" s="23">
        <v>40.200000000000003</v>
      </c>
      <c r="Q570" s="23">
        <v>32.9</v>
      </c>
      <c r="R570" s="89">
        <v>2019</v>
      </c>
      <c r="S570" s="204" t="s">
        <v>1009</v>
      </c>
      <c r="T570" s="111"/>
      <c r="U570" s="184" t="s">
        <v>1022</v>
      </c>
    </row>
    <row r="571" spans="1:21" ht="11.25" x14ac:dyDescent="0.2">
      <c r="A571" s="2"/>
      <c r="B571" s="27"/>
      <c r="C571" s="116"/>
      <c r="D571" s="110">
        <v>2020</v>
      </c>
      <c r="E571" s="19"/>
      <c r="F571" s="23">
        <v>30.2</v>
      </c>
      <c r="G571" s="37"/>
      <c r="H571" s="37"/>
      <c r="I571" s="37"/>
      <c r="J571" s="37"/>
      <c r="K571" s="37"/>
      <c r="L571" s="37"/>
      <c r="M571" s="37"/>
      <c r="N571" s="37"/>
      <c r="O571" s="37"/>
      <c r="P571" s="37"/>
      <c r="Q571" s="37"/>
      <c r="R571" s="89">
        <v>2020</v>
      </c>
      <c r="S571" s="204"/>
      <c r="T571" s="111"/>
      <c r="U571" s="184"/>
    </row>
    <row r="572" spans="1:21" ht="11.25" x14ac:dyDescent="0.2">
      <c r="A572" s="2"/>
      <c r="B572" s="27"/>
      <c r="C572" s="116"/>
      <c r="D572" s="110"/>
      <c r="E572" s="23"/>
      <c r="F572" s="37"/>
      <c r="G572" s="37"/>
      <c r="H572" s="37"/>
      <c r="I572" s="37"/>
      <c r="J572" s="37"/>
      <c r="K572" s="37"/>
      <c r="L572" s="37"/>
      <c r="M572" s="37"/>
      <c r="N572" s="37"/>
      <c r="O572" s="37"/>
      <c r="P572" s="37"/>
      <c r="Q572" s="37"/>
      <c r="R572" s="89"/>
      <c r="S572" s="204"/>
      <c r="T572" s="111"/>
      <c r="U572" s="184"/>
    </row>
    <row r="573" spans="1:21" ht="11.25" x14ac:dyDescent="0.2">
      <c r="A573" s="26" t="s">
        <v>1023</v>
      </c>
      <c r="B573" s="27"/>
      <c r="C573" s="109" t="s">
        <v>27</v>
      </c>
      <c r="D573" s="110">
        <v>2019</v>
      </c>
      <c r="E573" s="262">
        <v>414</v>
      </c>
      <c r="F573" s="23">
        <v>45.1</v>
      </c>
      <c r="G573" s="23">
        <v>31.6</v>
      </c>
      <c r="H573" s="23">
        <v>36.299999999999997</v>
      </c>
      <c r="I573" s="23">
        <v>34.799999999999997</v>
      </c>
      <c r="J573" s="23">
        <v>36.6</v>
      </c>
      <c r="K573" s="23">
        <v>34.9</v>
      </c>
      <c r="L573" s="23">
        <v>32.9</v>
      </c>
      <c r="M573" s="23">
        <v>29.2</v>
      </c>
      <c r="N573" s="23">
        <v>33.700000000000003</v>
      </c>
      <c r="O573" s="23">
        <v>34.5</v>
      </c>
      <c r="P573" s="23">
        <v>33.4</v>
      </c>
      <c r="Q573" s="23">
        <v>30.7</v>
      </c>
      <c r="R573" s="89">
        <v>2019</v>
      </c>
      <c r="S573" s="204" t="s">
        <v>1009</v>
      </c>
      <c r="T573" s="111"/>
      <c r="U573" s="184" t="s">
        <v>1024</v>
      </c>
    </row>
    <row r="574" spans="1:21" ht="11.25" x14ac:dyDescent="0.2">
      <c r="A574" s="2"/>
      <c r="B574" s="27"/>
      <c r="C574" s="116"/>
      <c r="D574" s="110">
        <v>2020</v>
      </c>
      <c r="E574" s="40"/>
      <c r="F574" s="23">
        <v>32.1</v>
      </c>
      <c r="G574" s="37"/>
      <c r="H574" s="37"/>
      <c r="I574" s="37"/>
      <c r="J574" s="37"/>
      <c r="K574" s="37"/>
      <c r="L574" s="37"/>
      <c r="M574" s="37"/>
      <c r="N574" s="37"/>
      <c r="O574" s="37"/>
      <c r="P574" s="37"/>
      <c r="Q574" s="37"/>
      <c r="R574" s="89">
        <v>2020</v>
      </c>
      <c r="S574" s="204"/>
      <c r="T574" s="111"/>
      <c r="U574" s="184"/>
    </row>
    <row r="575" spans="1:21" s="125" customFormat="1" ht="11.25" x14ac:dyDescent="0.2">
      <c r="A575" s="159"/>
      <c r="B575" s="27"/>
      <c r="C575" s="97"/>
      <c r="D575" s="41"/>
      <c r="E575" s="32"/>
      <c r="F575" s="253"/>
      <c r="G575" s="32"/>
      <c r="H575" s="253"/>
      <c r="I575" s="32"/>
      <c r="J575" s="253"/>
      <c r="K575" s="32"/>
      <c r="L575" s="253"/>
      <c r="M575" s="32"/>
      <c r="N575" s="253"/>
      <c r="O575" s="32"/>
      <c r="P575" s="32"/>
      <c r="Q575" s="253"/>
      <c r="R575" s="285"/>
      <c r="S575" s="197"/>
      <c r="T575" s="111"/>
      <c r="U575" s="184"/>
    </row>
    <row r="576" spans="1:21" ht="11.25" x14ac:dyDescent="0.2">
      <c r="A576" s="399" t="s">
        <v>1025</v>
      </c>
      <c r="B576" s="399"/>
      <c r="C576" s="399"/>
      <c r="D576" s="399"/>
      <c r="E576" s="399"/>
      <c r="F576" s="399"/>
      <c r="G576" s="399"/>
      <c r="H576" s="399"/>
      <c r="I576" s="399"/>
      <c r="J576" s="399"/>
      <c r="K576" s="399"/>
      <c r="L576" s="398" t="s">
        <v>1026</v>
      </c>
      <c r="M576" s="398"/>
      <c r="N576" s="398"/>
      <c r="O576" s="398"/>
      <c r="P576" s="398"/>
      <c r="Q576" s="398"/>
      <c r="R576" s="398"/>
      <c r="S576" s="398"/>
      <c r="T576" s="398"/>
      <c r="U576" s="398"/>
    </row>
    <row r="577" spans="1:21" x14ac:dyDescent="0.2">
      <c r="A577" s="81" t="s">
        <v>125</v>
      </c>
      <c r="B577" s="2"/>
      <c r="C577" s="93"/>
      <c r="D577" s="94"/>
      <c r="F577" s="253"/>
      <c r="R577" s="194"/>
      <c r="S577" s="194"/>
      <c r="T577" s="95"/>
      <c r="U577" s="184"/>
    </row>
    <row r="578" spans="1:21" x14ac:dyDescent="0.2">
      <c r="A578" s="173" t="s">
        <v>126</v>
      </c>
      <c r="B578" s="14"/>
      <c r="D578" s="51"/>
      <c r="F578" s="253"/>
      <c r="R578" s="90"/>
      <c r="U578" s="184"/>
    </row>
    <row r="579" spans="1:21" ht="33.75" x14ac:dyDescent="0.2">
      <c r="A579" s="303" t="s">
        <v>2</v>
      </c>
      <c r="B579" s="99"/>
      <c r="C579" s="309" t="s">
        <v>3</v>
      </c>
      <c r="D579" s="304" t="s">
        <v>4</v>
      </c>
      <c r="E579" s="411" t="s">
        <v>5</v>
      </c>
      <c r="F579" s="385"/>
      <c r="G579" s="385"/>
      <c r="H579" s="385"/>
      <c r="I579" s="385"/>
      <c r="J579" s="385"/>
      <c r="K579" s="385"/>
      <c r="L579" s="393" t="s">
        <v>6</v>
      </c>
      <c r="M579" s="393"/>
      <c r="N579" s="393"/>
      <c r="O579" s="393"/>
      <c r="P579" s="393"/>
      <c r="Q579" s="412"/>
      <c r="R579" s="316" t="s">
        <v>7</v>
      </c>
      <c r="S579" s="316" t="s">
        <v>8</v>
      </c>
      <c r="T579" s="100"/>
      <c r="U579" s="311" t="s">
        <v>9</v>
      </c>
    </row>
    <row r="580" spans="1:21" ht="11.25" x14ac:dyDescent="0.2">
      <c r="A580" s="307"/>
      <c r="B580" s="103"/>
      <c r="C580" s="319"/>
      <c r="D580" s="308"/>
      <c r="E580" s="104" t="s">
        <v>10</v>
      </c>
      <c r="F580" s="104" t="s">
        <v>11</v>
      </c>
      <c r="G580" s="104" t="s">
        <v>12</v>
      </c>
      <c r="H580" s="104" t="s">
        <v>13</v>
      </c>
      <c r="I580" s="104" t="s">
        <v>14</v>
      </c>
      <c r="J580" s="104" t="s">
        <v>15</v>
      </c>
      <c r="K580" s="104" t="s">
        <v>16</v>
      </c>
      <c r="L580" s="104" t="s">
        <v>17</v>
      </c>
      <c r="M580" s="104" t="s">
        <v>18</v>
      </c>
      <c r="N580" s="104" t="s">
        <v>19</v>
      </c>
      <c r="O580" s="104" t="s">
        <v>20</v>
      </c>
      <c r="P580" s="104" t="s">
        <v>21</v>
      </c>
      <c r="Q580" s="10" t="s">
        <v>22</v>
      </c>
      <c r="R580" s="318"/>
      <c r="S580" s="318"/>
      <c r="T580" s="105"/>
      <c r="U580" s="313"/>
    </row>
    <row r="581" spans="1:21" ht="7.9" customHeight="1" x14ac:dyDescent="0.2">
      <c r="A581" s="2"/>
      <c r="B581" s="2"/>
      <c r="C581" s="93"/>
      <c r="D581" s="94"/>
      <c r="F581" s="253"/>
      <c r="R581" s="194"/>
      <c r="S581" s="194"/>
      <c r="T581" s="95"/>
      <c r="U581" s="184"/>
    </row>
    <row r="582" spans="1:21" ht="11.25" x14ac:dyDescent="0.2">
      <c r="A582" s="410" t="s">
        <v>1027</v>
      </c>
      <c r="B582" s="410"/>
      <c r="C582" s="410"/>
      <c r="D582" s="410"/>
      <c r="E582" s="410"/>
      <c r="F582" s="410"/>
      <c r="G582" s="410"/>
      <c r="H582" s="410"/>
      <c r="I582" s="410"/>
      <c r="J582" s="410"/>
      <c r="K582" s="410"/>
      <c r="L582" s="409" t="s">
        <v>1028</v>
      </c>
      <c r="M582" s="409"/>
      <c r="N582" s="409"/>
      <c r="O582" s="409"/>
      <c r="P582" s="409"/>
      <c r="Q582" s="409"/>
      <c r="R582" s="409"/>
      <c r="S582" s="409"/>
      <c r="T582" s="409"/>
      <c r="U582" s="409"/>
    </row>
    <row r="583" spans="1:21" ht="6" customHeight="1" x14ac:dyDescent="0.2">
      <c r="A583" s="16"/>
      <c r="B583" s="17"/>
      <c r="C583" s="107"/>
      <c r="D583" s="50"/>
      <c r="E583" s="94"/>
      <c r="F583" s="94"/>
      <c r="G583" s="94"/>
      <c r="H583" s="94"/>
      <c r="I583" s="94"/>
      <c r="J583" s="94"/>
      <c r="K583" s="94"/>
      <c r="L583" s="94"/>
      <c r="M583" s="94"/>
      <c r="N583" s="94"/>
      <c r="R583" s="89"/>
      <c r="S583" s="197"/>
      <c r="T583" s="111"/>
      <c r="U583" s="184"/>
    </row>
    <row r="584" spans="1:21" x14ac:dyDescent="0.2">
      <c r="A584" s="22" t="s">
        <v>1029</v>
      </c>
      <c r="B584" s="22" t="s">
        <v>25</v>
      </c>
      <c r="C584" s="109" t="s">
        <v>27</v>
      </c>
      <c r="D584" s="110">
        <v>2019</v>
      </c>
      <c r="E584" s="151" t="s">
        <v>1030</v>
      </c>
      <c r="F584" s="262">
        <v>298</v>
      </c>
      <c r="G584" s="262">
        <v>275</v>
      </c>
      <c r="H584" s="262">
        <v>318</v>
      </c>
      <c r="I584" s="262">
        <v>309</v>
      </c>
      <c r="J584" s="262">
        <v>314</v>
      </c>
      <c r="K584" s="262">
        <v>288</v>
      </c>
      <c r="L584" s="262">
        <v>293</v>
      </c>
      <c r="M584" s="262">
        <v>287</v>
      </c>
      <c r="N584" s="262">
        <v>280</v>
      </c>
      <c r="O584" s="262">
        <v>296</v>
      </c>
      <c r="P584" s="262">
        <v>279</v>
      </c>
      <c r="Q584" s="262">
        <v>253</v>
      </c>
      <c r="R584" s="89">
        <v>2019</v>
      </c>
      <c r="S584" s="204" t="s">
        <v>1009</v>
      </c>
      <c r="T584" s="111"/>
      <c r="U584" s="184" t="s">
        <v>1031</v>
      </c>
    </row>
    <row r="585" spans="1:21" ht="11.25" x14ac:dyDescent="0.2">
      <c r="A585" s="22" t="s">
        <v>117</v>
      </c>
      <c r="B585" s="22"/>
      <c r="C585" s="109"/>
      <c r="D585" s="110">
        <v>2020</v>
      </c>
      <c r="E585" s="19"/>
      <c r="F585" s="151">
        <v>280</v>
      </c>
      <c r="G585" s="151"/>
      <c r="H585" s="151"/>
      <c r="I585" s="151"/>
      <c r="J585" s="151"/>
      <c r="K585" s="151"/>
      <c r="L585" s="151"/>
      <c r="M585" s="151"/>
      <c r="N585" s="151"/>
      <c r="O585" s="151"/>
      <c r="P585" s="151"/>
      <c r="Q585" s="151"/>
      <c r="R585" s="89">
        <v>2020</v>
      </c>
      <c r="S585" s="204"/>
      <c r="T585" s="111"/>
      <c r="U585" s="184"/>
    </row>
    <row r="586" spans="1:21" ht="6" customHeight="1" x14ac:dyDescent="0.2">
      <c r="A586" s="8" t="s">
        <v>1032</v>
      </c>
      <c r="B586" s="27"/>
      <c r="C586" s="116"/>
      <c r="D586" s="117"/>
      <c r="E586" s="23"/>
      <c r="F586" s="23"/>
      <c r="G586" s="23"/>
      <c r="H586" s="23"/>
      <c r="I586" s="23"/>
      <c r="J586" s="23"/>
      <c r="K586" s="23"/>
      <c r="L586" s="23"/>
      <c r="M586" s="23"/>
      <c r="N586" s="23"/>
      <c r="O586" s="23"/>
      <c r="P586" s="23"/>
      <c r="Q586" s="23"/>
      <c r="R586" s="92"/>
      <c r="S586" s="206"/>
      <c r="T586" s="118"/>
      <c r="U586" s="184" t="s">
        <v>118</v>
      </c>
    </row>
    <row r="587" spans="1:21" ht="11.25" x14ac:dyDescent="0.2">
      <c r="A587" s="26" t="s">
        <v>1033</v>
      </c>
      <c r="B587" s="22"/>
      <c r="C587" s="109" t="s">
        <v>27</v>
      </c>
      <c r="D587" s="110">
        <v>2019</v>
      </c>
      <c r="E587" s="262">
        <v>360</v>
      </c>
      <c r="F587" s="23">
        <v>35.4</v>
      </c>
      <c r="G587" s="23">
        <v>32.200000000000003</v>
      </c>
      <c r="H587" s="23">
        <v>34.1</v>
      </c>
      <c r="I587" s="23">
        <v>33.5</v>
      </c>
      <c r="J587" s="23">
        <v>26.9</v>
      </c>
      <c r="K587" s="23">
        <v>33.700000000000003</v>
      </c>
      <c r="L587" s="23">
        <v>28.9</v>
      </c>
      <c r="M587" s="23">
        <v>31.2</v>
      </c>
      <c r="N587" s="23">
        <v>22.4</v>
      </c>
      <c r="O587" s="23">
        <v>28.4</v>
      </c>
      <c r="P587" s="23">
        <v>28.4</v>
      </c>
      <c r="Q587" s="23">
        <v>25.2</v>
      </c>
      <c r="R587" s="89">
        <v>2019</v>
      </c>
      <c r="S587" s="204" t="s">
        <v>1009</v>
      </c>
      <c r="T587" s="111"/>
      <c r="U587" s="184" t="s">
        <v>1034</v>
      </c>
    </row>
    <row r="588" spans="1:21" ht="11.25" x14ac:dyDescent="0.2">
      <c r="A588" s="22"/>
      <c r="B588" s="22"/>
      <c r="C588" s="109"/>
      <c r="D588" s="110">
        <v>2020</v>
      </c>
      <c r="E588" s="40"/>
      <c r="F588" s="37">
        <v>30.7</v>
      </c>
      <c r="G588" s="37"/>
      <c r="H588" s="37"/>
      <c r="I588" s="37"/>
      <c r="J588" s="37"/>
      <c r="K588" s="37"/>
      <c r="L588" s="37"/>
      <c r="M588" s="37"/>
      <c r="N588" s="37"/>
      <c r="O588" s="37"/>
      <c r="P588" s="37"/>
      <c r="Q588" s="37"/>
      <c r="R588" s="89">
        <v>2020</v>
      </c>
      <c r="S588" s="204"/>
      <c r="T588" s="111"/>
      <c r="U588" s="184"/>
    </row>
    <row r="589" spans="1:21" ht="6" customHeight="1" x14ac:dyDescent="0.2">
      <c r="A589" s="22"/>
      <c r="B589" s="22"/>
      <c r="C589" s="109"/>
      <c r="D589" s="110"/>
      <c r="E589" s="23"/>
      <c r="F589" s="37"/>
      <c r="G589" s="37"/>
      <c r="H589" s="37"/>
      <c r="I589" s="37"/>
      <c r="J589" s="37"/>
      <c r="K589" s="37"/>
      <c r="L589" s="37"/>
      <c r="M589" s="37"/>
      <c r="N589" s="37"/>
      <c r="O589" s="37"/>
      <c r="P589" s="37"/>
      <c r="Q589" s="37"/>
      <c r="R589" s="89"/>
      <c r="S589" s="204"/>
      <c r="T589" s="111"/>
      <c r="U589" s="184"/>
    </row>
    <row r="590" spans="1:21" ht="11.25" x14ac:dyDescent="0.2">
      <c r="A590" s="26" t="s">
        <v>1035</v>
      </c>
      <c r="B590" s="27"/>
      <c r="C590" s="109" t="s">
        <v>27</v>
      </c>
      <c r="D590" s="110">
        <v>2019</v>
      </c>
      <c r="E590" s="262">
        <v>174</v>
      </c>
      <c r="F590" s="23">
        <v>13.2</v>
      </c>
      <c r="G590" s="23">
        <v>14.5</v>
      </c>
      <c r="H590" s="23">
        <v>14.7</v>
      </c>
      <c r="I590" s="23">
        <v>13.8</v>
      </c>
      <c r="J590" s="23">
        <v>16</v>
      </c>
      <c r="K590" s="23">
        <v>14.6</v>
      </c>
      <c r="L590" s="23">
        <v>14.5</v>
      </c>
      <c r="M590" s="23">
        <v>13.5</v>
      </c>
      <c r="N590" s="23">
        <v>15.4</v>
      </c>
      <c r="O590" s="23">
        <v>15.3</v>
      </c>
      <c r="P590" s="23">
        <v>15.1</v>
      </c>
      <c r="Q590" s="23">
        <v>13.4</v>
      </c>
      <c r="R590" s="89">
        <v>2019</v>
      </c>
      <c r="S590" s="204" t="s">
        <v>1009</v>
      </c>
      <c r="T590" s="111"/>
      <c r="U590" s="184" t="s">
        <v>1036</v>
      </c>
    </row>
    <row r="591" spans="1:21" ht="11.25" x14ac:dyDescent="0.2">
      <c r="A591" s="2"/>
      <c r="B591" s="27"/>
      <c r="C591" s="116"/>
      <c r="D591" s="110">
        <v>2020</v>
      </c>
      <c r="E591" s="40"/>
      <c r="F591" s="23">
        <v>13.6</v>
      </c>
      <c r="G591" s="37"/>
      <c r="H591" s="37"/>
      <c r="I591" s="37"/>
      <c r="J591" s="37"/>
      <c r="K591" s="37"/>
      <c r="L591" s="37"/>
      <c r="M591" s="37"/>
      <c r="N591" s="37"/>
      <c r="O591" s="37"/>
      <c r="P591" s="37"/>
      <c r="Q591" s="37"/>
      <c r="R591" s="89">
        <v>2020</v>
      </c>
      <c r="S591" s="204"/>
      <c r="T591" s="111"/>
      <c r="U591" s="184"/>
    </row>
    <row r="592" spans="1:21" ht="6" customHeight="1" x14ac:dyDescent="0.2">
      <c r="A592" s="2"/>
      <c r="B592" s="27"/>
      <c r="C592" s="116"/>
      <c r="D592" s="110"/>
      <c r="E592" s="23"/>
      <c r="F592" s="37"/>
      <c r="G592" s="37"/>
      <c r="H592" s="37"/>
      <c r="I592" s="37"/>
      <c r="J592" s="37"/>
      <c r="K592" s="37"/>
      <c r="L592" s="37"/>
      <c r="M592" s="37"/>
      <c r="N592" s="37"/>
      <c r="O592" s="37"/>
      <c r="P592" s="37"/>
      <c r="Q592" s="37"/>
      <c r="R592" s="89"/>
      <c r="S592" s="204"/>
      <c r="T592" s="111"/>
      <c r="U592" s="184"/>
    </row>
    <row r="593" spans="1:21" ht="11.25" x14ac:dyDescent="0.2">
      <c r="A593" s="26" t="s">
        <v>1037</v>
      </c>
      <c r="B593" s="16"/>
      <c r="C593" s="109" t="s">
        <v>27</v>
      </c>
      <c r="D593" s="110">
        <v>2019</v>
      </c>
      <c r="E593" s="262">
        <v>110</v>
      </c>
      <c r="F593" s="23">
        <v>7.4</v>
      </c>
      <c r="G593" s="23">
        <v>8.1999999999999993</v>
      </c>
      <c r="H593" s="23">
        <v>9.5</v>
      </c>
      <c r="I593" s="23">
        <v>8.5</v>
      </c>
      <c r="J593" s="23">
        <v>10.3</v>
      </c>
      <c r="K593" s="23">
        <v>9.3000000000000007</v>
      </c>
      <c r="L593" s="23">
        <v>8.6999999999999993</v>
      </c>
      <c r="M593" s="23">
        <v>10.199999999999999</v>
      </c>
      <c r="N593" s="23">
        <v>10.199999999999999</v>
      </c>
      <c r="O593" s="23">
        <v>9.6</v>
      </c>
      <c r="P593" s="23">
        <v>9.6</v>
      </c>
      <c r="Q593" s="23">
        <v>8.1999999999999993</v>
      </c>
      <c r="R593" s="89">
        <v>2019</v>
      </c>
      <c r="S593" s="204" t="s">
        <v>1009</v>
      </c>
      <c r="T593" s="111"/>
      <c r="U593" s="184" t="s">
        <v>1038</v>
      </c>
    </row>
    <row r="594" spans="1:21" ht="11.25" x14ac:dyDescent="0.2">
      <c r="A594" s="26"/>
      <c r="B594" s="16"/>
      <c r="C594" s="109"/>
      <c r="D594" s="110">
        <v>2020</v>
      </c>
      <c r="E594" s="323"/>
      <c r="F594" s="23">
        <v>8</v>
      </c>
      <c r="G594" s="37"/>
      <c r="H594" s="37"/>
      <c r="I594" s="37"/>
      <c r="J594" s="37"/>
      <c r="K594" s="37"/>
      <c r="L594" s="37"/>
      <c r="M594" s="37"/>
      <c r="N594" s="37"/>
      <c r="O594" s="37"/>
      <c r="P594" s="37"/>
      <c r="Q594" s="37"/>
      <c r="R594" s="89">
        <v>2020</v>
      </c>
      <c r="S594" s="204"/>
      <c r="T594" s="111"/>
      <c r="U594" s="184"/>
    </row>
    <row r="595" spans="1:21" ht="7.9" customHeight="1" x14ac:dyDescent="0.2">
      <c r="A595" s="26"/>
      <c r="B595" s="16"/>
      <c r="C595" s="109"/>
      <c r="D595" s="110"/>
      <c r="E595" s="23"/>
      <c r="F595" s="37"/>
      <c r="G595" s="37"/>
      <c r="H595" s="37"/>
      <c r="I595" s="37"/>
      <c r="J595" s="37"/>
      <c r="K595" s="37"/>
      <c r="L595" s="37"/>
      <c r="M595" s="37"/>
      <c r="N595" s="37"/>
      <c r="O595" s="37"/>
      <c r="P595" s="37"/>
      <c r="Q595" s="37"/>
      <c r="R595" s="89"/>
      <c r="S595" s="204"/>
      <c r="T595" s="111"/>
      <c r="U595" s="184"/>
    </row>
    <row r="596" spans="1:21" ht="11.25" x14ac:dyDescent="0.2">
      <c r="A596" s="8" t="s">
        <v>1039</v>
      </c>
      <c r="B596" s="14"/>
      <c r="C596" s="116"/>
      <c r="D596" s="142"/>
      <c r="E596" s="23"/>
      <c r="F596" s="37"/>
      <c r="G596" s="37"/>
      <c r="H596" s="37"/>
      <c r="I596" s="37"/>
      <c r="J596" s="37"/>
      <c r="K596" s="37"/>
      <c r="L596" s="37"/>
      <c r="M596" s="37"/>
      <c r="N596" s="37"/>
      <c r="O596" s="37"/>
      <c r="P596" s="37"/>
      <c r="Q596" s="37"/>
      <c r="R596" s="90"/>
      <c r="S596" s="207"/>
      <c r="U596" s="184" t="s">
        <v>1040</v>
      </c>
    </row>
    <row r="597" spans="1:21" ht="11.25" x14ac:dyDescent="0.2">
      <c r="A597" s="26" t="s">
        <v>1041</v>
      </c>
      <c r="B597" s="2"/>
      <c r="C597" s="109" t="s">
        <v>27</v>
      </c>
      <c r="D597" s="110">
        <v>2019</v>
      </c>
      <c r="E597" s="23">
        <v>237</v>
      </c>
      <c r="F597" s="23">
        <v>27.1</v>
      </c>
      <c r="G597" s="23">
        <v>21.9</v>
      </c>
      <c r="H597" s="23">
        <v>19.7</v>
      </c>
      <c r="I597" s="23">
        <v>26.2</v>
      </c>
      <c r="J597" s="23">
        <v>28.1</v>
      </c>
      <c r="K597" s="23">
        <v>24.9</v>
      </c>
      <c r="L597" s="23">
        <v>21.1</v>
      </c>
      <c r="M597" s="23">
        <v>23.9</v>
      </c>
      <c r="N597" s="23">
        <v>22.1</v>
      </c>
      <c r="O597" s="23">
        <v>7.3</v>
      </c>
      <c r="P597" s="37">
        <v>2</v>
      </c>
      <c r="Q597" s="23">
        <v>12.7</v>
      </c>
      <c r="R597" s="89">
        <v>2019</v>
      </c>
      <c r="S597" s="204" t="s">
        <v>1009</v>
      </c>
      <c r="T597" s="111"/>
      <c r="U597" s="184" t="s">
        <v>1042</v>
      </c>
    </row>
    <row r="598" spans="1:21" ht="11.25" x14ac:dyDescent="0.2">
      <c r="A598" s="2"/>
      <c r="B598" s="2"/>
      <c r="C598" s="131"/>
      <c r="D598" s="110">
        <v>2020</v>
      </c>
      <c r="E598" s="40"/>
      <c r="F598" s="23">
        <v>26.3</v>
      </c>
      <c r="G598" s="37"/>
      <c r="H598" s="37"/>
      <c r="I598" s="37"/>
      <c r="J598" s="37"/>
      <c r="K598" s="37"/>
      <c r="L598" s="37"/>
      <c r="M598" s="37"/>
      <c r="N598" s="37"/>
      <c r="O598" s="37"/>
      <c r="P598" s="37"/>
      <c r="Q598" s="37"/>
      <c r="R598" s="89">
        <v>2020</v>
      </c>
      <c r="S598" s="204"/>
      <c r="T598" s="111"/>
      <c r="U598" s="184"/>
    </row>
    <row r="599" spans="1:21" ht="7.9" customHeight="1" x14ac:dyDescent="0.2">
      <c r="A599" s="2"/>
      <c r="B599" s="2"/>
      <c r="C599" s="131"/>
      <c r="D599" s="110"/>
      <c r="E599" s="23"/>
      <c r="F599" s="20"/>
      <c r="G599" s="20"/>
      <c r="H599" s="20"/>
      <c r="I599" s="20"/>
      <c r="J599" s="20"/>
      <c r="K599" s="20"/>
      <c r="L599" s="20"/>
      <c r="M599" s="20"/>
      <c r="N599" s="20"/>
      <c r="O599" s="20"/>
      <c r="P599" s="20"/>
      <c r="Q599" s="20"/>
      <c r="R599" s="89"/>
      <c r="S599" s="204"/>
      <c r="T599" s="111"/>
      <c r="U599" s="184"/>
    </row>
    <row r="600" spans="1:21" ht="11.25" x14ac:dyDescent="0.2">
      <c r="A600" s="26" t="s">
        <v>1043</v>
      </c>
      <c r="B600" s="2"/>
      <c r="C600" s="109" t="s">
        <v>27</v>
      </c>
      <c r="D600" s="110">
        <v>2019</v>
      </c>
      <c r="E600" s="23">
        <v>344</v>
      </c>
      <c r="F600" s="23">
        <v>25.3</v>
      </c>
      <c r="G600" s="23">
        <v>26.7</v>
      </c>
      <c r="H600" s="23">
        <v>31.2</v>
      </c>
      <c r="I600" s="23">
        <v>34.200000000000003</v>
      </c>
      <c r="J600" s="23">
        <v>28.9</v>
      </c>
      <c r="K600" s="23">
        <v>23</v>
      </c>
      <c r="L600" s="23">
        <v>31.8</v>
      </c>
      <c r="M600" s="23">
        <v>30.2</v>
      </c>
      <c r="N600" s="23">
        <v>27.9</v>
      </c>
      <c r="O600" s="23">
        <v>32.200000000000003</v>
      </c>
      <c r="P600" s="23">
        <v>29.6</v>
      </c>
      <c r="Q600" s="23">
        <v>23.5</v>
      </c>
      <c r="R600" s="89">
        <v>2019</v>
      </c>
      <c r="S600" s="204" t="s">
        <v>1009</v>
      </c>
      <c r="T600" s="111"/>
      <c r="U600" s="184" t="s">
        <v>1044</v>
      </c>
    </row>
    <row r="601" spans="1:21" ht="11.25" x14ac:dyDescent="0.2">
      <c r="A601" s="2"/>
      <c r="B601" s="2"/>
      <c r="C601" s="131"/>
      <c r="D601" s="110">
        <v>2020</v>
      </c>
      <c r="E601" s="40"/>
      <c r="F601" s="37">
        <v>29.9</v>
      </c>
      <c r="G601" s="37"/>
      <c r="H601" s="37"/>
      <c r="I601" s="37"/>
      <c r="J601" s="37"/>
      <c r="K601" s="37"/>
      <c r="L601" s="37"/>
      <c r="M601" s="37"/>
      <c r="N601" s="37"/>
      <c r="O601" s="37"/>
      <c r="P601" s="37"/>
      <c r="Q601" s="37"/>
      <c r="R601" s="89">
        <v>2020</v>
      </c>
      <c r="S601" s="204"/>
      <c r="T601" s="111"/>
      <c r="U601" s="184"/>
    </row>
    <row r="602" spans="1:21" ht="7.9" customHeight="1" x14ac:dyDescent="0.2">
      <c r="A602" s="2"/>
      <c r="B602" s="2"/>
      <c r="C602" s="131"/>
      <c r="D602" s="110"/>
      <c r="E602" s="23"/>
      <c r="F602" s="37"/>
      <c r="G602" s="37"/>
      <c r="H602" s="37"/>
      <c r="I602" s="37"/>
      <c r="J602" s="37"/>
      <c r="K602" s="37"/>
      <c r="L602" s="37"/>
      <c r="M602" s="37"/>
      <c r="N602" s="37"/>
      <c r="O602" s="37"/>
      <c r="P602" s="37"/>
      <c r="Q602" s="37"/>
      <c r="R602" s="89"/>
      <c r="S602" s="204"/>
      <c r="T602" s="111"/>
      <c r="U602" s="184"/>
    </row>
    <row r="603" spans="1:21" x14ac:dyDescent="0.2">
      <c r="A603" s="16" t="s">
        <v>1045</v>
      </c>
      <c r="B603" s="17" t="s">
        <v>25</v>
      </c>
      <c r="C603" s="109" t="s">
        <v>27</v>
      </c>
      <c r="D603" s="110">
        <v>2019</v>
      </c>
      <c r="E603" s="262">
        <v>281</v>
      </c>
      <c r="F603" s="23">
        <v>25.4</v>
      </c>
      <c r="G603" s="23">
        <v>23.4</v>
      </c>
      <c r="H603" s="23">
        <v>23.2</v>
      </c>
      <c r="I603" s="23">
        <v>23.3</v>
      </c>
      <c r="J603" s="23">
        <v>24.2</v>
      </c>
      <c r="K603" s="23">
        <v>23.9</v>
      </c>
      <c r="L603" s="23">
        <v>22.3</v>
      </c>
      <c r="M603" s="23">
        <v>24.6</v>
      </c>
      <c r="N603" s="23">
        <v>21.5</v>
      </c>
      <c r="O603" s="23">
        <v>21.7</v>
      </c>
      <c r="P603" s="23">
        <v>24.9</v>
      </c>
      <c r="Q603" s="23">
        <v>22.4</v>
      </c>
      <c r="R603" s="89">
        <v>2019</v>
      </c>
      <c r="S603" s="204" t="s">
        <v>1009</v>
      </c>
      <c r="T603" s="111"/>
      <c r="U603" s="184" t="s">
        <v>1046</v>
      </c>
    </row>
    <row r="604" spans="1:21" ht="11.25" x14ac:dyDescent="0.2">
      <c r="A604" s="22"/>
      <c r="B604" s="22"/>
      <c r="C604" s="109"/>
      <c r="D604" s="110">
        <v>2020</v>
      </c>
      <c r="E604" s="40"/>
      <c r="F604" s="23">
        <v>24.1</v>
      </c>
      <c r="G604" s="37"/>
      <c r="H604" s="37"/>
      <c r="I604" s="37"/>
      <c r="J604" s="37"/>
      <c r="K604" s="37"/>
      <c r="L604" s="37"/>
      <c r="M604" s="37"/>
      <c r="N604" s="37"/>
      <c r="O604" s="37"/>
      <c r="P604" s="37"/>
      <c r="Q604" s="37"/>
      <c r="R604" s="89">
        <v>2020</v>
      </c>
      <c r="S604" s="204"/>
      <c r="T604" s="111"/>
      <c r="U604" s="184"/>
    </row>
    <row r="605" spans="1:21" ht="7.9" customHeight="1" x14ac:dyDescent="0.2">
      <c r="A605" s="22"/>
      <c r="B605" s="22"/>
      <c r="C605" s="109"/>
      <c r="D605" s="110"/>
      <c r="E605" s="23"/>
      <c r="F605" s="23"/>
      <c r="G605" s="23"/>
      <c r="H605" s="23"/>
      <c r="I605" s="23"/>
      <c r="J605" s="23"/>
      <c r="K605" s="23"/>
      <c r="L605" s="23"/>
      <c r="M605" s="23"/>
      <c r="N605" s="23"/>
      <c r="O605" s="23"/>
      <c r="P605" s="23"/>
      <c r="Q605" s="23"/>
      <c r="R605" s="89"/>
      <c r="S605" s="204"/>
      <c r="T605" s="111"/>
      <c r="U605" s="184"/>
    </row>
    <row r="606" spans="1:21" ht="11.25" x14ac:dyDescent="0.2">
      <c r="A606" s="26" t="s">
        <v>1047</v>
      </c>
      <c r="B606" s="22"/>
      <c r="C606" s="109" t="s">
        <v>134</v>
      </c>
      <c r="D606" s="110">
        <v>2019</v>
      </c>
      <c r="E606" s="151" t="s">
        <v>1048</v>
      </c>
      <c r="F606" s="151" t="s">
        <v>346</v>
      </c>
      <c r="G606" s="151" t="s">
        <v>1049</v>
      </c>
      <c r="H606" s="151" t="s">
        <v>1050</v>
      </c>
      <c r="I606" s="151" t="s">
        <v>1051</v>
      </c>
      <c r="J606" s="151" t="s">
        <v>1052</v>
      </c>
      <c r="K606" s="151" t="s">
        <v>1053</v>
      </c>
      <c r="L606" s="151" t="s">
        <v>1054</v>
      </c>
      <c r="M606" s="151" t="s">
        <v>1055</v>
      </c>
      <c r="N606" s="151" t="s">
        <v>1056</v>
      </c>
      <c r="O606" s="151" t="s">
        <v>55</v>
      </c>
      <c r="P606" s="151" t="s">
        <v>1057</v>
      </c>
      <c r="Q606" s="151" t="s">
        <v>1058</v>
      </c>
      <c r="R606" s="89">
        <v>2019</v>
      </c>
      <c r="S606" s="204" t="s">
        <v>1059</v>
      </c>
      <c r="T606" s="111"/>
      <c r="U606" s="184" t="s">
        <v>1060</v>
      </c>
    </row>
    <row r="607" spans="1:21" ht="11.25" x14ac:dyDescent="0.2">
      <c r="A607" s="2"/>
      <c r="B607" s="27"/>
      <c r="C607" s="116"/>
      <c r="D607" s="110">
        <v>2020</v>
      </c>
      <c r="E607" s="19"/>
      <c r="F607" s="151" t="s">
        <v>1061</v>
      </c>
      <c r="G607" s="151"/>
      <c r="H607" s="151"/>
      <c r="I607" s="151"/>
      <c r="J607" s="151"/>
      <c r="K607" s="151"/>
      <c r="L607" s="151"/>
      <c r="M607" s="151"/>
      <c r="N607" s="151"/>
      <c r="O607" s="151"/>
      <c r="P607" s="151"/>
      <c r="Q607" s="151"/>
      <c r="R607" s="89">
        <v>2020</v>
      </c>
      <c r="S607" s="204"/>
      <c r="T607" s="111"/>
      <c r="U607" s="184"/>
    </row>
    <row r="608" spans="1:21" ht="7.9" customHeight="1" x14ac:dyDescent="0.2">
      <c r="A608" s="2"/>
      <c r="B608" s="27"/>
      <c r="C608" s="116"/>
      <c r="D608" s="110"/>
      <c r="E608" s="23"/>
      <c r="F608" s="23"/>
      <c r="G608" s="23"/>
      <c r="H608" s="23"/>
      <c r="I608" s="23"/>
      <c r="J608" s="23"/>
      <c r="K608" s="23"/>
      <c r="L608" s="23"/>
      <c r="M608" s="23"/>
      <c r="N608" s="23"/>
      <c r="O608" s="23"/>
      <c r="P608" s="23"/>
      <c r="Q608" s="23"/>
      <c r="R608" s="89"/>
      <c r="S608" s="204"/>
      <c r="T608" s="111"/>
      <c r="U608" s="184"/>
    </row>
    <row r="609" spans="1:21" ht="11.25" x14ac:dyDescent="0.2">
      <c r="A609" s="22" t="s">
        <v>1062</v>
      </c>
      <c r="B609" s="27"/>
      <c r="C609" s="116"/>
      <c r="D609" s="117"/>
      <c r="E609" s="23"/>
      <c r="F609" s="23"/>
      <c r="G609" s="23"/>
      <c r="H609" s="23"/>
      <c r="I609" s="23"/>
      <c r="J609" s="23"/>
      <c r="K609" s="23"/>
      <c r="L609" s="23"/>
      <c r="M609" s="23"/>
      <c r="N609" s="23"/>
      <c r="O609" s="23"/>
      <c r="P609" s="23"/>
      <c r="Q609" s="23"/>
      <c r="R609" s="92"/>
      <c r="S609" s="206"/>
      <c r="T609" s="118"/>
      <c r="U609" s="184" t="s">
        <v>1063</v>
      </c>
    </row>
    <row r="610" spans="1:21" ht="11.25" x14ac:dyDescent="0.2">
      <c r="A610" s="26" t="s">
        <v>1064</v>
      </c>
      <c r="B610" s="22"/>
      <c r="C610" s="109" t="s">
        <v>134</v>
      </c>
      <c r="D610" s="110">
        <v>2019</v>
      </c>
      <c r="E610" s="151" t="s">
        <v>3284</v>
      </c>
      <c r="F610" s="151" t="s">
        <v>1065</v>
      </c>
      <c r="G610" s="151" t="s">
        <v>1066</v>
      </c>
      <c r="H610" s="151" t="s">
        <v>1067</v>
      </c>
      <c r="I610" s="151" t="s">
        <v>1068</v>
      </c>
      <c r="J610" s="151" t="s">
        <v>1069</v>
      </c>
      <c r="K610" s="151" t="s">
        <v>1070</v>
      </c>
      <c r="L610" s="151" t="s">
        <v>1071</v>
      </c>
      <c r="M610" s="151" t="s">
        <v>1072</v>
      </c>
      <c r="N610" s="151" t="s">
        <v>1073</v>
      </c>
      <c r="O610" s="151" t="s">
        <v>1074</v>
      </c>
      <c r="P610" s="151" t="s">
        <v>1075</v>
      </c>
      <c r="Q610" s="151" t="s">
        <v>1076</v>
      </c>
      <c r="R610" s="89">
        <v>2019</v>
      </c>
      <c r="S610" s="204" t="s">
        <v>1009</v>
      </c>
      <c r="T610" s="111"/>
      <c r="U610" s="184" t="s">
        <v>1077</v>
      </c>
    </row>
    <row r="611" spans="1:21" ht="11.25" x14ac:dyDescent="0.2">
      <c r="A611" s="16"/>
      <c r="B611" s="31"/>
      <c r="C611" s="122"/>
      <c r="D611" s="110">
        <v>2020</v>
      </c>
      <c r="E611" s="19"/>
      <c r="F611" s="151">
        <v>84565</v>
      </c>
      <c r="G611" s="151"/>
      <c r="H611" s="151"/>
      <c r="I611" s="151"/>
      <c r="J611" s="151"/>
      <c r="K611" s="151"/>
      <c r="L611" s="151"/>
      <c r="M611" s="151"/>
      <c r="N611" s="151"/>
      <c r="O611" s="151"/>
      <c r="P611" s="151"/>
      <c r="Q611" s="151"/>
      <c r="R611" s="89">
        <v>2020</v>
      </c>
      <c r="S611" s="204"/>
      <c r="T611" s="111"/>
      <c r="U611" s="184"/>
    </row>
    <row r="612" spans="1:21" ht="7.9" customHeight="1" x14ac:dyDescent="0.2">
      <c r="A612" s="16"/>
      <c r="B612" s="31"/>
      <c r="C612" s="122"/>
      <c r="D612" s="110"/>
      <c r="E612" s="23"/>
      <c r="F612" s="23"/>
      <c r="G612" s="23"/>
      <c r="H612" s="23"/>
      <c r="I612" s="23"/>
      <c r="J612" s="23"/>
      <c r="K612" s="23"/>
      <c r="L612" s="23"/>
      <c r="M612" s="23"/>
      <c r="N612" s="23"/>
      <c r="O612" s="23"/>
      <c r="P612" s="23"/>
      <c r="Q612" s="23"/>
      <c r="R612" s="89"/>
      <c r="S612" s="204"/>
      <c r="T612" s="111"/>
      <c r="U612" s="184"/>
    </row>
    <row r="613" spans="1:21" s="7" customFormat="1" ht="11.25" x14ac:dyDescent="0.2">
      <c r="A613" s="16" t="s">
        <v>1078</v>
      </c>
      <c r="B613" s="31"/>
      <c r="C613" s="28"/>
      <c r="D613" s="110"/>
      <c r="E613" s="23"/>
      <c r="F613" s="23"/>
      <c r="G613" s="23"/>
      <c r="H613" s="23"/>
      <c r="I613" s="23"/>
      <c r="J613" s="23"/>
      <c r="K613" s="23"/>
      <c r="L613" s="23"/>
      <c r="M613" s="23"/>
      <c r="N613" s="23"/>
      <c r="O613" s="23"/>
      <c r="P613" s="23"/>
      <c r="Q613" s="23"/>
      <c r="R613" s="245"/>
      <c r="S613" s="204"/>
      <c r="T613" s="111"/>
      <c r="U613" s="84" t="s">
        <v>1079</v>
      </c>
    </row>
    <row r="614" spans="1:21" s="7" customFormat="1" ht="11.25" x14ac:dyDescent="0.2">
      <c r="A614" s="252" t="s">
        <v>1080</v>
      </c>
      <c r="B614" s="31"/>
      <c r="C614" s="28"/>
      <c r="D614" s="110"/>
      <c r="E614" s="23"/>
      <c r="F614" s="23"/>
      <c r="G614" s="23"/>
      <c r="H614" s="23"/>
      <c r="I614" s="23"/>
      <c r="J614" s="23"/>
      <c r="K614" s="23"/>
      <c r="L614" s="23"/>
      <c r="M614" s="23"/>
      <c r="N614" s="23"/>
      <c r="O614" s="23"/>
      <c r="P614" s="23"/>
      <c r="Q614" s="23"/>
      <c r="R614" s="245"/>
      <c r="S614" s="204"/>
      <c r="T614" s="111"/>
      <c r="U614" s="8"/>
    </row>
    <row r="615" spans="1:21" s="7" customFormat="1" ht="11.25" x14ac:dyDescent="0.2">
      <c r="A615" s="249" t="s">
        <v>1081</v>
      </c>
      <c r="B615" s="31"/>
      <c r="C615" s="28"/>
      <c r="D615" s="110"/>
      <c r="E615" s="23"/>
      <c r="F615" s="25"/>
      <c r="G615" s="23"/>
      <c r="H615" s="25"/>
      <c r="I615" s="23"/>
      <c r="J615" s="25"/>
      <c r="K615" s="23"/>
      <c r="L615" s="25"/>
      <c r="M615" s="23"/>
      <c r="N615" s="25"/>
      <c r="O615" s="23"/>
      <c r="P615" s="23"/>
      <c r="Q615" s="25"/>
      <c r="R615" s="245"/>
      <c r="S615" s="204"/>
      <c r="T615" s="111"/>
      <c r="U615" s="248" t="s">
        <v>1082</v>
      </c>
    </row>
    <row r="616" spans="1:21" s="7" customFormat="1" ht="11.25" x14ac:dyDescent="0.2">
      <c r="A616" s="249" t="s">
        <v>1083</v>
      </c>
      <c r="B616" s="31"/>
      <c r="C616" s="28"/>
      <c r="D616" s="110"/>
      <c r="E616" s="23"/>
      <c r="F616" s="25"/>
      <c r="G616" s="23"/>
      <c r="H616" s="25"/>
      <c r="I616" s="23"/>
      <c r="J616" s="25"/>
      <c r="K616" s="23"/>
      <c r="L616" s="25"/>
      <c r="M616" s="23"/>
      <c r="N616" s="25"/>
      <c r="O616" s="23"/>
      <c r="P616" s="23"/>
      <c r="Q616" s="25"/>
      <c r="R616" s="245"/>
      <c r="S616" s="204"/>
      <c r="T616" s="111"/>
      <c r="U616" s="248" t="s">
        <v>1084</v>
      </c>
    </row>
    <row r="617" spans="1:21" s="7" customFormat="1" ht="11.25" x14ac:dyDescent="0.2">
      <c r="A617" s="249" t="s">
        <v>1085</v>
      </c>
      <c r="B617" s="31"/>
      <c r="C617" s="28"/>
      <c r="D617" s="110"/>
      <c r="E617" s="23"/>
      <c r="F617" s="25"/>
      <c r="G617" s="23"/>
      <c r="H617" s="25"/>
      <c r="I617" s="23"/>
      <c r="J617" s="25"/>
      <c r="K617" s="23"/>
      <c r="L617" s="25"/>
      <c r="M617" s="23"/>
      <c r="N617" s="25"/>
      <c r="O617" s="23"/>
      <c r="P617" s="23"/>
      <c r="Q617" s="25"/>
      <c r="R617" s="245"/>
      <c r="S617" s="204"/>
      <c r="T617" s="111"/>
      <c r="U617" s="248" t="s">
        <v>1086</v>
      </c>
    </row>
    <row r="618" spans="1:21" s="7" customFormat="1" ht="11.25" x14ac:dyDescent="0.2">
      <c r="A618" s="250" t="s">
        <v>1087</v>
      </c>
      <c r="B618" s="31"/>
      <c r="C618" s="251" t="s">
        <v>134</v>
      </c>
      <c r="D618" s="110">
        <v>2019</v>
      </c>
      <c r="E618" s="151" t="s">
        <v>1088</v>
      </c>
      <c r="F618" s="151" t="s">
        <v>1089</v>
      </c>
      <c r="G618" s="151" t="s">
        <v>1090</v>
      </c>
      <c r="H618" s="151" t="s">
        <v>1091</v>
      </c>
      <c r="I618" s="151" t="s">
        <v>1092</v>
      </c>
      <c r="J618" s="151" t="s">
        <v>1093</v>
      </c>
      <c r="K618" s="151" t="s">
        <v>1094</v>
      </c>
      <c r="L618" s="151" t="s">
        <v>1095</v>
      </c>
      <c r="M618" s="151" t="s">
        <v>1096</v>
      </c>
      <c r="N618" s="151" t="s">
        <v>1097</v>
      </c>
      <c r="O618" s="151" t="s">
        <v>1098</v>
      </c>
      <c r="P618" s="151" t="s">
        <v>1099</v>
      </c>
      <c r="Q618" s="151" t="s">
        <v>1100</v>
      </c>
      <c r="R618" s="245">
        <v>2019</v>
      </c>
      <c r="S618" s="204" t="s">
        <v>1009</v>
      </c>
      <c r="T618" s="111"/>
      <c r="U618" s="248" t="s">
        <v>1101</v>
      </c>
    </row>
    <row r="619" spans="1:21" s="7" customFormat="1" ht="11.25" x14ac:dyDescent="0.2">
      <c r="A619" s="250"/>
      <c r="B619" s="31"/>
      <c r="C619" s="251"/>
      <c r="D619" s="110">
        <v>2020</v>
      </c>
      <c r="E619" s="19"/>
      <c r="F619" s="151">
        <v>24412</v>
      </c>
      <c r="G619" s="151"/>
      <c r="H619" s="151"/>
      <c r="I619" s="151"/>
      <c r="J619" s="151"/>
      <c r="K619" s="151"/>
      <c r="L619" s="151"/>
      <c r="M619" s="151"/>
      <c r="N619" s="151"/>
      <c r="O619" s="151"/>
      <c r="P619" s="151"/>
      <c r="Q619" s="151"/>
      <c r="R619" s="245">
        <v>2020</v>
      </c>
      <c r="S619" s="204"/>
      <c r="T619" s="111"/>
      <c r="U619" s="184"/>
    </row>
    <row r="620" spans="1:21" s="7" customFormat="1" ht="11.25" x14ac:dyDescent="0.2">
      <c r="A620" s="250"/>
      <c r="B620" s="31"/>
      <c r="C620" s="251"/>
      <c r="D620" s="110"/>
      <c r="E620" s="23"/>
      <c r="F620" s="25"/>
      <c r="G620" s="23"/>
      <c r="H620" s="25"/>
      <c r="I620" s="23"/>
      <c r="J620" s="25"/>
      <c r="K620" s="23"/>
      <c r="L620" s="25"/>
      <c r="M620" s="23"/>
      <c r="N620" s="25"/>
      <c r="O620" s="23"/>
      <c r="P620" s="23"/>
      <c r="Q620" s="25"/>
      <c r="R620" s="245"/>
      <c r="S620" s="204"/>
      <c r="T620" s="111"/>
      <c r="U620" s="184"/>
    </row>
    <row r="621" spans="1:21" s="7" customFormat="1" ht="11.25" x14ac:dyDescent="0.2">
      <c r="A621" s="16"/>
      <c r="B621" s="31"/>
      <c r="C621" s="28" t="s">
        <v>1102</v>
      </c>
      <c r="D621" s="110">
        <v>2019</v>
      </c>
      <c r="E621" s="151" t="s">
        <v>1103</v>
      </c>
      <c r="F621" s="151" t="s">
        <v>1104</v>
      </c>
      <c r="G621" s="151" t="s">
        <v>1105</v>
      </c>
      <c r="H621" s="151" t="s">
        <v>1106</v>
      </c>
      <c r="I621" s="151" t="s">
        <v>1107</v>
      </c>
      <c r="J621" s="151" t="s">
        <v>1108</v>
      </c>
      <c r="K621" s="151" t="s">
        <v>1109</v>
      </c>
      <c r="L621" s="151" t="s">
        <v>1110</v>
      </c>
      <c r="M621" s="151" t="s">
        <v>1111</v>
      </c>
      <c r="N621" s="151" t="s">
        <v>1112</v>
      </c>
      <c r="O621" s="151" t="s">
        <v>1113</v>
      </c>
      <c r="P621" s="151" t="s">
        <v>1114</v>
      </c>
      <c r="Q621" s="151" t="s">
        <v>1115</v>
      </c>
      <c r="R621" s="245">
        <v>2019</v>
      </c>
      <c r="S621" s="204" t="s">
        <v>1102</v>
      </c>
      <c r="T621" s="111"/>
      <c r="U621" s="184"/>
    </row>
    <row r="622" spans="1:21" s="7" customFormat="1" ht="11.25" x14ac:dyDescent="0.2">
      <c r="A622" s="16"/>
      <c r="B622" s="31"/>
      <c r="C622" s="28"/>
      <c r="D622" s="110">
        <v>2020</v>
      </c>
      <c r="E622" s="19"/>
      <c r="F622" s="151">
        <v>181132</v>
      </c>
      <c r="G622" s="151"/>
      <c r="H622" s="151"/>
      <c r="I622" s="151"/>
      <c r="J622" s="151"/>
      <c r="K622" s="151"/>
      <c r="L622" s="151"/>
      <c r="M622" s="151"/>
      <c r="N622" s="151"/>
      <c r="O622" s="151"/>
      <c r="P622" s="151"/>
      <c r="Q622" s="151"/>
      <c r="R622" s="245">
        <v>2020</v>
      </c>
      <c r="S622" s="204"/>
      <c r="T622" s="111"/>
      <c r="U622" s="184"/>
    </row>
    <row r="623" spans="1:21" s="7" customFormat="1" ht="11.25" x14ac:dyDescent="0.2">
      <c r="A623" s="252" t="s">
        <v>1116</v>
      </c>
      <c r="B623" s="31"/>
      <c r="C623" s="28"/>
      <c r="E623" s="23"/>
      <c r="F623" s="25"/>
      <c r="G623" s="23"/>
      <c r="H623" s="25"/>
      <c r="I623" s="23"/>
      <c r="J623" s="25"/>
      <c r="K623" s="23"/>
      <c r="L623" s="25"/>
      <c r="M623" s="23"/>
      <c r="N623" s="25"/>
      <c r="O623" s="23"/>
      <c r="P623" s="23"/>
      <c r="Q623" s="25"/>
      <c r="R623" s="245"/>
      <c r="S623" s="204"/>
      <c r="T623" s="111"/>
      <c r="U623" s="183"/>
    </row>
    <row r="624" spans="1:21" s="7" customFormat="1" ht="11.25" x14ac:dyDescent="0.2">
      <c r="A624" s="249" t="s">
        <v>1085</v>
      </c>
      <c r="B624" s="31"/>
      <c r="C624" s="28"/>
      <c r="D624" s="110"/>
      <c r="E624" s="23"/>
      <c r="F624" s="25"/>
      <c r="G624" s="23"/>
      <c r="H624" s="25"/>
      <c r="I624" s="23"/>
      <c r="J624" s="25"/>
      <c r="K624" s="23"/>
      <c r="L624" s="25"/>
      <c r="M624" s="23"/>
      <c r="N624" s="25"/>
      <c r="O624" s="23"/>
      <c r="P624" s="23"/>
      <c r="Q624" s="25"/>
      <c r="R624" s="245"/>
      <c r="S624" s="204"/>
      <c r="T624" s="111"/>
      <c r="U624" s="248" t="s">
        <v>1117</v>
      </c>
    </row>
    <row r="625" spans="1:21" s="7" customFormat="1" ht="11.25" x14ac:dyDescent="0.2">
      <c r="A625" s="249" t="s">
        <v>1118</v>
      </c>
      <c r="B625" s="31"/>
      <c r="C625" s="28"/>
      <c r="D625" s="110"/>
      <c r="E625" s="23"/>
      <c r="F625" s="25"/>
      <c r="G625" s="23"/>
      <c r="H625" s="25"/>
      <c r="I625" s="23"/>
      <c r="J625" s="25"/>
      <c r="K625" s="23"/>
      <c r="L625" s="25"/>
      <c r="M625" s="23"/>
      <c r="N625" s="25"/>
      <c r="O625" s="23"/>
      <c r="P625" s="23"/>
      <c r="Q625" s="25"/>
      <c r="R625" s="245"/>
      <c r="S625" s="204"/>
      <c r="T625" s="111"/>
      <c r="U625" s="248" t="s">
        <v>1119</v>
      </c>
    </row>
    <row r="626" spans="1:21" s="7" customFormat="1" ht="11.25" customHeight="1" x14ac:dyDescent="0.2">
      <c r="A626" s="247" t="s">
        <v>1120</v>
      </c>
      <c r="B626" s="31"/>
      <c r="C626" s="28"/>
      <c r="D626" s="110"/>
      <c r="E626" s="23"/>
      <c r="F626" s="25"/>
      <c r="G626" s="23"/>
      <c r="H626" s="25"/>
      <c r="I626" s="23"/>
      <c r="J626" s="25"/>
      <c r="K626" s="23"/>
      <c r="L626" s="25"/>
      <c r="M626" s="23"/>
      <c r="N626" s="25"/>
      <c r="O626" s="23"/>
      <c r="P626" s="23"/>
      <c r="Q626" s="25"/>
      <c r="R626" s="245"/>
      <c r="S626" s="204"/>
      <c r="T626" s="111"/>
      <c r="U626" s="248" t="s">
        <v>1121</v>
      </c>
    </row>
    <row r="627" spans="1:21" s="7" customFormat="1" ht="11.25" x14ac:dyDescent="0.2">
      <c r="A627" s="247" t="s">
        <v>1122</v>
      </c>
      <c r="B627" s="31"/>
      <c r="C627" s="28"/>
      <c r="D627" s="110"/>
      <c r="E627" s="23"/>
      <c r="F627" s="25"/>
      <c r="G627" s="23"/>
      <c r="H627" s="25"/>
      <c r="I627" s="23"/>
      <c r="J627" s="25"/>
      <c r="K627" s="23"/>
      <c r="L627" s="25"/>
      <c r="M627" s="23"/>
      <c r="N627" s="25"/>
      <c r="O627" s="23"/>
      <c r="P627" s="23"/>
      <c r="Q627" s="25"/>
      <c r="R627" s="245"/>
      <c r="S627" s="204"/>
      <c r="T627" s="111"/>
      <c r="U627" s="248" t="s">
        <v>1123</v>
      </c>
    </row>
    <row r="628" spans="1:21" s="7" customFormat="1" ht="11.25" x14ac:dyDescent="0.2">
      <c r="A628" s="250" t="s">
        <v>1124</v>
      </c>
      <c r="B628" s="31"/>
      <c r="C628" s="251" t="s">
        <v>134</v>
      </c>
      <c r="D628" s="110">
        <v>2019</v>
      </c>
      <c r="E628" s="151" t="s">
        <v>1125</v>
      </c>
      <c r="F628" s="262">
        <v>193</v>
      </c>
      <c r="G628" s="262">
        <v>210</v>
      </c>
      <c r="H628" s="262">
        <v>245</v>
      </c>
      <c r="I628" s="262">
        <v>228</v>
      </c>
      <c r="J628" s="262">
        <v>247</v>
      </c>
      <c r="K628" s="262">
        <v>258</v>
      </c>
      <c r="L628" s="262">
        <v>265</v>
      </c>
      <c r="M628" s="262">
        <v>269</v>
      </c>
      <c r="N628" s="262">
        <v>237</v>
      </c>
      <c r="O628" s="262">
        <v>259</v>
      </c>
      <c r="P628" s="262">
        <v>205</v>
      </c>
      <c r="Q628" s="262">
        <v>167</v>
      </c>
      <c r="R628" s="245">
        <v>2019</v>
      </c>
      <c r="S628" s="204" t="s">
        <v>1009</v>
      </c>
      <c r="T628" s="111"/>
      <c r="U628" s="248" t="s">
        <v>1126</v>
      </c>
    </row>
    <row r="629" spans="1:21" s="7" customFormat="1" ht="11.25" x14ac:dyDescent="0.2">
      <c r="A629" s="250"/>
      <c r="B629" s="31"/>
      <c r="C629" s="251"/>
      <c r="D629" s="110">
        <v>2020</v>
      </c>
      <c r="E629" s="19"/>
      <c r="F629" s="262">
        <v>163</v>
      </c>
      <c r="G629" s="151"/>
      <c r="H629" s="151"/>
      <c r="I629" s="151"/>
      <c r="J629" s="151"/>
      <c r="K629" s="151"/>
      <c r="L629" s="151"/>
      <c r="M629" s="151"/>
      <c r="N629" s="151"/>
      <c r="O629" s="151"/>
      <c r="P629" s="151"/>
      <c r="Q629" s="151"/>
      <c r="R629" s="245">
        <v>2020</v>
      </c>
      <c r="S629" s="204"/>
      <c r="T629" s="111"/>
      <c r="U629" s="184"/>
    </row>
    <row r="630" spans="1:21" s="7" customFormat="1" ht="11.25" x14ac:dyDescent="0.2">
      <c r="A630" s="250"/>
      <c r="B630" s="31"/>
      <c r="C630" s="251"/>
      <c r="D630" s="110"/>
      <c r="E630" s="23"/>
      <c r="F630" s="25"/>
      <c r="G630" s="23"/>
      <c r="H630" s="25"/>
      <c r="I630" s="23"/>
      <c r="J630" s="25"/>
      <c r="K630" s="23"/>
      <c r="L630" s="25"/>
      <c r="M630" s="23"/>
      <c r="N630" s="25"/>
      <c r="O630" s="23"/>
      <c r="P630" s="23"/>
      <c r="Q630" s="25"/>
      <c r="R630" s="245"/>
      <c r="S630" s="204"/>
      <c r="T630" s="111"/>
      <c r="U630" s="184"/>
    </row>
    <row r="631" spans="1:21" s="7" customFormat="1" ht="11.25" x14ac:dyDescent="0.2">
      <c r="A631" s="250"/>
      <c r="B631" s="31"/>
      <c r="C631" s="28" t="s">
        <v>1102</v>
      </c>
      <c r="D631" s="110">
        <v>2019</v>
      </c>
      <c r="E631" s="151" t="s">
        <v>1127</v>
      </c>
      <c r="F631" s="151" t="s">
        <v>1128</v>
      </c>
      <c r="G631" s="151" t="s">
        <v>1129</v>
      </c>
      <c r="H631" s="151" t="s">
        <v>1130</v>
      </c>
      <c r="I631" s="151" t="s">
        <v>1131</v>
      </c>
      <c r="J631" s="151" t="s">
        <v>1132</v>
      </c>
      <c r="K631" s="151" t="s">
        <v>1133</v>
      </c>
      <c r="L631" s="151" t="s">
        <v>1134</v>
      </c>
      <c r="M631" s="151" t="s">
        <v>1135</v>
      </c>
      <c r="N631" s="151" t="s">
        <v>1136</v>
      </c>
      <c r="O631" s="151" t="s">
        <v>79</v>
      </c>
      <c r="P631" s="151" t="s">
        <v>1137</v>
      </c>
      <c r="Q631" s="151" t="s">
        <v>1138</v>
      </c>
      <c r="R631" s="245">
        <v>2019</v>
      </c>
      <c r="S631" s="204" t="s">
        <v>1102</v>
      </c>
      <c r="T631" s="111"/>
      <c r="U631" s="184"/>
    </row>
    <row r="632" spans="1:21" s="7" customFormat="1" ht="11.25" x14ac:dyDescent="0.2">
      <c r="A632" s="247"/>
      <c r="B632" s="31"/>
      <c r="C632" s="28"/>
      <c r="D632" s="110">
        <v>2020</v>
      </c>
      <c r="E632" s="19"/>
      <c r="F632" s="151" t="s">
        <v>1139</v>
      </c>
      <c r="G632" s="151"/>
      <c r="H632" s="151"/>
      <c r="I632" s="151"/>
      <c r="J632" s="151"/>
      <c r="K632" s="151"/>
      <c r="L632" s="151"/>
      <c r="M632" s="151"/>
      <c r="N632" s="151"/>
      <c r="O632" s="151"/>
      <c r="P632" s="151"/>
      <c r="Q632" s="151"/>
      <c r="R632" s="245">
        <v>2020</v>
      </c>
      <c r="S632" s="204"/>
      <c r="T632" s="111"/>
      <c r="U632" s="184"/>
    </row>
    <row r="633" spans="1:21" s="7" customFormat="1" ht="7.9" customHeight="1" x14ac:dyDescent="0.2">
      <c r="A633" s="247"/>
      <c r="B633" s="31"/>
      <c r="C633" s="28"/>
      <c r="D633" s="110"/>
      <c r="E633" s="19"/>
      <c r="F633" s="151"/>
      <c r="G633" s="151"/>
      <c r="H633" s="151"/>
      <c r="I633" s="151"/>
      <c r="J633" s="151"/>
      <c r="K633" s="151"/>
      <c r="L633" s="151"/>
      <c r="M633" s="151"/>
      <c r="N633" s="151"/>
      <c r="O633" s="151"/>
      <c r="P633" s="151"/>
      <c r="Q633" s="151"/>
      <c r="R633" s="285"/>
      <c r="S633" s="204"/>
      <c r="T633" s="111"/>
      <c r="U633" s="184"/>
    </row>
    <row r="634" spans="1:21" s="7" customFormat="1" ht="11.25" x14ac:dyDescent="0.2">
      <c r="A634" s="247" t="s">
        <v>1116</v>
      </c>
      <c r="B634" s="31"/>
      <c r="C634" s="28"/>
      <c r="D634" s="110"/>
      <c r="E634" s="23"/>
      <c r="F634" s="25"/>
      <c r="G634" s="23"/>
      <c r="H634" s="25"/>
      <c r="I634" s="23"/>
      <c r="J634" s="25"/>
      <c r="K634" s="23"/>
      <c r="L634" s="25"/>
      <c r="M634" s="23"/>
      <c r="N634" s="25"/>
      <c r="O634" s="23"/>
      <c r="P634" s="23"/>
      <c r="Q634" s="25"/>
      <c r="R634" s="245"/>
      <c r="S634" s="204"/>
      <c r="T634" s="111"/>
      <c r="U634" s="248" t="s">
        <v>1082</v>
      </c>
    </row>
    <row r="635" spans="1:21" s="7" customFormat="1" ht="11.25" x14ac:dyDescent="0.2">
      <c r="A635" s="247" t="s">
        <v>1140</v>
      </c>
      <c r="B635" s="31"/>
      <c r="C635" s="28"/>
      <c r="D635" s="110"/>
      <c r="E635" s="23"/>
      <c r="F635" s="25"/>
      <c r="G635" s="23"/>
      <c r="H635" s="25"/>
      <c r="I635" s="23"/>
      <c r="J635" s="25"/>
      <c r="K635" s="23"/>
      <c r="L635" s="25"/>
      <c r="M635" s="23"/>
      <c r="N635" s="25"/>
      <c r="O635" s="23"/>
      <c r="P635" s="23"/>
      <c r="Q635" s="25"/>
      <c r="R635" s="245"/>
      <c r="S635" s="204"/>
      <c r="T635" s="111"/>
      <c r="U635" s="248" t="s">
        <v>1141</v>
      </c>
    </row>
    <row r="636" spans="1:21" s="7" customFormat="1" ht="11.25" x14ac:dyDescent="0.2">
      <c r="A636" s="249" t="s">
        <v>1142</v>
      </c>
      <c r="B636" s="31"/>
      <c r="C636" s="28"/>
      <c r="D636" s="110"/>
      <c r="E636" s="23"/>
      <c r="F636" s="25"/>
      <c r="G636" s="23"/>
      <c r="H636" s="25"/>
      <c r="I636" s="23"/>
      <c r="J636" s="25"/>
      <c r="K636" s="23"/>
      <c r="L636" s="25"/>
      <c r="M636" s="23"/>
      <c r="N636" s="25"/>
      <c r="O636" s="23"/>
      <c r="P636" s="23"/>
      <c r="Q636" s="25"/>
      <c r="R636" s="245"/>
      <c r="S636" s="204"/>
      <c r="T636" s="111"/>
      <c r="U636" s="248" t="s">
        <v>1143</v>
      </c>
    </row>
    <row r="637" spans="1:21" s="7" customFormat="1" ht="11.25" x14ac:dyDescent="0.2">
      <c r="A637" s="250" t="s">
        <v>1144</v>
      </c>
      <c r="B637" s="31"/>
      <c r="C637" s="251" t="s">
        <v>134</v>
      </c>
      <c r="D637" s="110">
        <v>2019</v>
      </c>
      <c r="E637" s="151" t="s">
        <v>1145</v>
      </c>
      <c r="F637" s="151" t="s">
        <v>1146</v>
      </c>
      <c r="G637" s="151" t="s">
        <v>1147</v>
      </c>
      <c r="H637" s="151" t="s">
        <v>1148</v>
      </c>
      <c r="I637" s="151" t="s">
        <v>1149</v>
      </c>
      <c r="J637" s="151" t="s">
        <v>1150</v>
      </c>
      <c r="K637" s="151" t="s">
        <v>1151</v>
      </c>
      <c r="L637" s="151" t="s">
        <v>1152</v>
      </c>
      <c r="M637" s="151" t="s">
        <v>1153</v>
      </c>
      <c r="N637" s="151" t="s">
        <v>1154</v>
      </c>
      <c r="O637" s="151" t="s">
        <v>1155</v>
      </c>
      <c r="P637" s="151" t="s">
        <v>1156</v>
      </c>
      <c r="Q637" s="151" t="s">
        <v>1157</v>
      </c>
      <c r="R637" s="245">
        <v>2019</v>
      </c>
      <c r="S637" s="204" t="s">
        <v>1009</v>
      </c>
      <c r="T637" s="111"/>
      <c r="U637" s="248" t="s">
        <v>1158</v>
      </c>
    </row>
    <row r="638" spans="1:21" s="7" customFormat="1" ht="11.25" x14ac:dyDescent="0.2">
      <c r="A638" s="250"/>
      <c r="B638" s="31"/>
      <c r="C638" s="251"/>
      <c r="D638" s="110">
        <v>2020</v>
      </c>
      <c r="E638" s="19"/>
      <c r="F638" s="151" t="s">
        <v>1159</v>
      </c>
      <c r="G638" s="151"/>
      <c r="H638" s="151"/>
      <c r="I638" s="151"/>
      <c r="J638" s="151"/>
      <c r="K638" s="151"/>
      <c r="L638" s="151"/>
      <c r="M638" s="151"/>
      <c r="N638" s="151"/>
      <c r="O638" s="151"/>
      <c r="P638" s="151"/>
      <c r="Q638" s="151"/>
      <c r="R638" s="245">
        <v>2020</v>
      </c>
      <c r="S638" s="204"/>
      <c r="T638" s="111"/>
      <c r="U638" s="184"/>
    </row>
    <row r="639" spans="1:21" s="7" customFormat="1" ht="11.25" x14ac:dyDescent="0.2">
      <c r="A639" s="250"/>
      <c r="B639" s="31"/>
      <c r="C639" s="251"/>
      <c r="D639" s="110"/>
      <c r="E639" s="23"/>
      <c r="F639" s="25"/>
      <c r="G639" s="23"/>
      <c r="H639" s="25"/>
      <c r="I639" s="23"/>
      <c r="J639" s="25"/>
      <c r="K639" s="23"/>
      <c r="L639" s="25"/>
      <c r="M639" s="23"/>
      <c r="N639" s="25"/>
      <c r="O639" s="23"/>
      <c r="P639" s="23"/>
      <c r="Q639" s="25"/>
      <c r="R639" s="245"/>
      <c r="S639" s="204"/>
      <c r="T639" s="111"/>
      <c r="U639" s="184"/>
    </row>
    <row r="640" spans="1:21" s="7" customFormat="1" ht="11.25" x14ac:dyDescent="0.2">
      <c r="A640" s="250"/>
      <c r="B640" s="31"/>
      <c r="C640" s="28" t="s">
        <v>1102</v>
      </c>
      <c r="D640" s="110">
        <v>2019</v>
      </c>
      <c r="E640" s="151" t="s">
        <v>1160</v>
      </c>
      <c r="F640" s="151" t="s">
        <v>1161</v>
      </c>
      <c r="G640" s="151" t="s">
        <v>1162</v>
      </c>
      <c r="H640" s="151" t="s">
        <v>1163</v>
      </c>
      <c r="I640" s="151" t="s">
        <v>1164</v>
      </c>
      <c r="J640" s="151" t="s">
        <v>1165</v>
      </c>
      <c r="K640" s="151" t="s">
        <v>1166</v>
      </c>
      <c r="L640" s="151" t="s">
        <v>1167</v>
      </c>
      <c r="M640" s="151" t="s">
        <v>1168</v>
      </c>
      <c r="N640" s="151" t="s">
        <v>1169</v>
      </c>
      <c r="O640" s="151" t="s">
        <v>1170</v>
      </c>
      <c r="P640" s="151" t="s">
        <v>1171</v>
      </c>
      <c r="Q640" s="151" t="s">
        <v>1172</v>
      </c>
      <c r="R640" s="245">
        <v>2019</v>
      </c>
      <c r="S640" s="204" t="s">
        <v>1102</v>
      </c>
      <c r="T640" s="111"/>
      <c r="U640" s="184"/>
    </row>
    <row r="641" spans="1:21" s="7" customFormat="1" ht="11.25" x14ac:dyDescent="0.2">
      <c r="A641" s="247"/>
      <c r="B641" s="31"/>
      <c r="C641" s="28"/>
      <c r="D641" s="110">
        <v>2020</v>
      </c>
      <c r="E641" s="19"/>
      <c r="F641" s="151" t="s">
        <v>1173</v>
      </c>
      <c r="G641" s="151"/>
      <c r="H641" s="151"/>
      <c r="I641" s="151"/>
      <c r="J641" s="151"/>
      <c r="K641" s="151"/>
      <c r="L641" s="151"/>
      <c r="M641" s="151"/>
      <c r="N641" s="151"/>
      <c r="O641" s="151"/>
      <c r="P641" s="151"/>
      <c r="Q641" s="151"/>
      <c r="R641" s="245">
        <v>2020</v>
      </c>
      <c r="S641" s="204"/>
      <c r="T641" s="111"/>
      <c r="U641" s="184"/>
    </row>
    <row r="642" spans="1:21" s="7" customFormat="1" ht="11.25" x14ac:dyDescent="0.2">
      <c r="A642" s="247" t="s">
        <v>1174</v>
      </c>
      <c r="B642" s="31"/>
      <c r="C642" s="28"/>
      <c r="D642" s="110"/>
      <c r="E642" s="23"/>
      <c r="F642" s="25"/>
      <c r="G642" s="23"/>
      <c r="H642" s="25"/>
      <c r="I642" s="23"/>
      <c r="J642" s="25"/>
      <c r="K642" s="23"/>
      <c r="L642" s="25"/>
      <c r="M642" s="23"/>
      <c r="N642" s="25"/>
      <c r="O642" s="23"/>
      <c r="P642" s="23"/>
      <c r="Q642" s="25"/>
      <c r="R642" s="245"/>
      <c r="S642" s="204"/>
      <c r="T642" s="111"/>
      <c r="U642" s="183"/>
    </row>
    <row r="643" spans="1:21" s="7" customFormat="1" ht="11.25" customHeight="1" x14ac:dyDescent="0.2">
      <c r="A643" s="249" t="s">
        <v>1175</v>
      </c>
      <c r="B643" s="31"/>
      <c r="C643" s="28"/>
      <c r="D643" s="110"/>
      <c r="E643" s="23"/>
      <c r="F643" s="25"/>
      <c r="G643" s="23"/>
      <c r="H643" s="25"/>
      <c r="I643" s="23"/>
      <c r="J643" s="25"/>
      <c r="K643" s="23"/>
      <c r="L643" s="25"/>
      <c r="M643" s="23"/>
      <c r="N643" s="25"/>
      <c r="O643" s="23"/>
      <c r="P643" s="23"/>
      <c r="Q643" s="25"/>
      <c r="R643" s="245"/>
      <c r="S643" s="204"/>
      <c r="T643" s="111"/>
      <c r="U643" s="248" t="s">
        <v>1176</v>
      </c>
    </row>
    <row r="644" spans="1:21" s="7" customFormat="1" ht="11.25" x14ac:dyDescent="0.2">
      <c r="A644" s="249" t="s">
        <v>1177</v>
      </c>
      <c r="B644" s="31"/>
      <c r="C644" s="28"/>
      <c r="D644" s="110"/>
      <c r="E644" s="23"/>
      <c r="F644" s="25"/>
      <c r="G644" s="23"/>
      <c r="H644" s="25"/>
      <c r="I644" s="23"/>
      <c r="J644" s="25"/>
      <c r="K644" s="23"/>
      <c r="L644" s="25"/>
      <c r="M644" s="23"/>
      <c r="N644" s="25"/>
      <c r="O644" s="23"/>
      <c r="P644" s="23"/>
      <c r="Q644" s="25"/>
      <c r="R644" s="245"/>
      <c r="S644" s="204"/>
      <c r="T644" s="111"/>
      <c r="U644" s="248" t="s">
        <v>1178</v>
      </c>
    </row>
    <row r="645" spans="1:21" s="7" customFormat="1" ht="11.25" x14ac:dyDescent="0.2">
      <c r="A645" s="249" t="s">
        <v>1179</v>
      </c>
      <c r="B645" s="31"/>
      <c r="C645" s="28"/>
      <c r="D645" s="110"/>
      <c r="E645" s="23"/>
      <c r="F645" s="25"/>
      <c r="G645" s="23"/>
      <c r="H645" s="25"/>
      <c r="I645" s="23"/>
      <c r="J645" s="25"/>
      <c r="K645" s="23"/>
      <c r="L645" s="25"/>
      <c r="M645" s="23"/>
      <c r="N645" s="25"/>
      <c r="O645" s="23"/>
      <c r="P645" s="23"/>
      <c r="Q645" s="25"/>
      <c r="R645" s="245"/>
      <c r="S645" s="204"/>
      <c r="T645" s="111"/>
      <c r="U645" s="248" t="s">
        <v>1180</v>
      </c>
    </row>
    <row r="646" spans="1:21" s="7" customFormat="1" ht="11.25" x14ac:dyDescent="0.2">
      <c r="A646" s="249" t="s">
        <v>1181</v>
      </c>
      <c r="B646" s="31"/>
      <c r="C646" s="28"/>
      <c r="D646" s="110"/>
      <c r="E646" s="23"/>
      <c r="F646" s="25"/>
      <c r="G646" s="23"/>
      <c r="H646" s="25"/>
      <c r="I646" s="23"/>
      <c r="J646" s="25"/>
      <c r="K646" s="23"/>
      <c r="L646" s="25"/>
      <c r="M646" s="23"/>
      <c r="N646" s="25"/>
      <c r="O646" s="23"/>
      <c r="P646" s="23"/>
      <c r="Q646" s="25"/>
      <c r="R646" s="245"/>
      <c r="S646" s="204"/>
      <c r="T646" s="111"/>
      <c r="U646" s="248" t="s">
        <v>1182</v>
      </c>
    </row>
    <row r="647" spans="1:21" s="7" customFormat="1" ht="11.25" x14ac:dyDescent="0.2">
      <c r="A647" s="250" t="s">
        <v>1144</v>
      </c>
      <c r="B647" s="31"/>
      <c r="C647" s="251" t="s">
        <v>134</v>
      </c>
      <c r="D647" s="110">
        <v>2019</v>
      </c>
      <c r="E647" s="151" t="s">
        <v>1183</v>
      </c>
      <c r="F647" s="262">
        <v>196</v>
      </c>
      <c r="G647" s="262">
        <v>197</v>
      </c>
      <c r="H647" s="262">
        <v>331</v>
      </c>
      <c r="I647" s="262">
        <v>315</v>
      </c>
      <c r="J647" s="262">
        <v>279</v>
      </c>
      <c r="K647" s="262">
        <v>320</v>
      </c>
      <c r="L647" s="262">
        <v>371</v>
      </c>
      <c r="M647" s="262">
        <v>329</v>
      </c>
      <c r="N647" s="262">
        <v>263</v>
      </c>
      <c r="O647" s="262">
        <v>330</v>
      </c>
      <c r="P647" s="262">
        <v>259</v>
      </c>
      <c r="Q647" s="262">
        <v>178</v>
      </c>
      <c r="R647" s="245">
        <v>2019</v>
      </c>
      <c r="S647" s="204" t="s">
        <v>1009</v>
      </c>
      <c r="T647" s="111"/>
      <c r="U647" s="248" t="s">
        <v>1184</v>
      </c>
    </row>
    <row r="648" spans="1:21" s="7" customFormat="1" ht="11.25" x14ac:dyDescent="0.2">
      <c r="A648" s="250"/>
      <c r="B648" s="31"/>
      <c r="C648" s="251"/>
      <c r="D648" s="110">
        <v>2020</v>
      </c>
      <c r="E648" s="19"/>
      <c r="F648" s="262">
        <v>231</v>
      </c>
      <c r="G648" s="151"/>
      <c r="H648" s="151"/>
      <c r="I648" s="151"/>
      <c r="J648" s="151"/>
      <c r="K648" s="151"/>
      <c r="L648" s="151"/>
      <c r="M648" s="151"/>
      <c r="N648" s="151"/>
      <c r="O648" s="151"/>
      <c r="P648" s="151"/>
      <c r="Q648" s="151"/>
      <c r="R648" s="245">
        <v>2020</v>
      </c>
      <c r="S648" s="204"/>
      <c r="T648" s="111"/>
      <c r="U648" s="84"/>
    </row>
    <row r="649" spans="1:21" s="7" customFormat="1" ht="11.25" x14ac:dyDescent="0.2">
      <c r="A649" s="250"/>
      <c r="B649" s="31"/>
      <c r="C649" s="251"/>
      <c r="D649" s="110"/>
      <c r="E649" s="23"/>
      <c r="F649" s="25"/>
      <c r="G649" s="23"/>
      <c r="H649" s="25"/>
      <c r="I649" s="23"/>
      <c r="J649" s="25"/>
      <c r="K649" s="23"/>
      <c r="L649" s="25"/>
      <c r="M649" s="23"/>
      <c r="N649" s="25"/>
      <c r="O649" s="23"/>
      <c r="P649" s="23"/>
      <c r="Q649" s="25"/>
      <c r="R649" s="245"/>
      <c r="S649" s="204"/>
      <c r="T649" s="111"/>
    </row>
    <row r="650" spans="1:21" s="7" customFormat="1" ht="11.25" x14ac:dyDescent="0.2">
      <c r="A650" s="250"/>
      <c r="B650" s="31"/>
      <c r="C650" s="28" t="s">
        <v>1102</v>
      </c>
      <c r="D650" s="110">
        <v>2019</v>
      </c>
      <c r="E650" s="151" t="s">
        <v>1185</v>
      </c>
      <c r="F650" s="151" t="s">
        <v>1186</v>
      </c>
      <c r="G650" s="151" t="s">
        <v>1187</v>
      </c>
      <c r="H650" s="151" t="s">
        <v>1188</v>
      </c>
      <c r="I650" s="151" t="s">
        <v>1189</v>
      </c>
      <c r="J650" s="151" t="s">
        <v>1190</v>
      </c>
      <c r="K650" s="151" t="s">
        <v>1191</v>
      </c>
      <c r="L650" s="151" t="s">
        <v>1192</v>
      </c>
      <c r="M650" s="151" t="s">
        <v>1193</v>
      </c>
      <c r="N650" s="151" t="s">
        <v>1194</v>
      </c>
      <c r="O650" s="151" t="s">
        <v>1195</v>
      </c>
      <c r="P650" s="151" t="s">
        <v>1196</v>
      </c>
      <c r="Q650" s="151" t="s">
        <v>1197</v>
      </c>
      <c r="R650" s="245">
        <v>2019</v>
      </c>
      <c r="S650" s="204" t="s">
        <v>1102</v>
      </c>
      <c r="T650" s="111"/>
    </row>
    <row r="651" spans="1:21" s="7" customFormat="1" ht="11.25" x14ac:dyDescent="0.2">
      <c r="A651" s="16"/>
      <c r="B651" s="31"/>
      <c r="C651" s="28"/>
      <c r="D651" s="110">
        <v>2020</v>
      </c>
      <c r="E651" s="19"/>
      <c r="F651" s="151" t="s">
        <v>1198</v>
      </c>
      <c r="G651" s="151"/>
      <c r="H651" s="151"/>
      <c r="I651" s="151"/>
      <c r="J651" s="151"/>
      <c r="K651" s="151"/>
      <c r="L651" s="151"/>
      <c r="M651" s="151"/>
      <c r="N651" s="151"/>
      <c r="O651" s="151"/>
      <c r="P651" s="151"/>
      <c r="Q651" s="151"/>
      <c r="R651" s="245">
        <v>2020</v>
      </c>
      <c r="S651" s="204"/>
      <c r="T651" s="111"/>
    </row>
    <row r="652" spans="1:21" s="7" customFormat="1" ht="7.9" customHeight="1" x14ac:dyDescent="0.2">
      <c r="A652" s="247"/>
      <c r="B652" s="31"/>
      <c r="C652" s="41"/>
      <c r="D652" s="244"/>
      <c r="E652" s="32"/>
      <c r="F652" s="253"/>
      <c r="G652" s="32"/>
      <c r="H652" s="253"/>
      <c r="I652" s="32"/>
      <c r="J652" s="253"/>
      <c r="K652" s="32"/>
      <c r="L652" s="253"/>
      <c r="M652" s="32"/>
      <c r="N652" s="253"/>
      <c r="O652" s="32"/>
      <c r="P652" s="32"/>
      <c r="Q652" s="253"/>
      <c r="R652" s="245"/>
      <c r="S652" s="197"/>
      <c r="T652" s="111"/>
      <c r="U652" s="184"/>
    </row>
    <row r="653" spans="1:21" ht="11.25" x14ac:dyDescent="0.2">
      <c r="A653" s="415" t="s">
        <v>1199</v>
      </c>
      <c r="B653" s="415"/>
      <c r="C653" s="415"/>
      <c r="D653" s="415"/>
      <c r="E653" s="415"/>
      <c r="F653" s="415"/>
      <c r="G653" s="415"/>
      <c r="H653" s="415"/>
      <c r="I653" s="415"/>
      <c r="J653" s="415"/>
      <c r="K653" s="415"/>
      <c r="L653" s="416" t="s">
        <v>1200</v>
      </c>
      <c r="M653" s="416"/>
      <c r="N653" s="416"/>
      <c r="O653" s="416"/>
      <c r="P653" s="416"/>
      <c r="Q653" s="416"/>
      <c r="R653" s="416"/>
      <c r="S653" s="416"/>
      <c r="T653" s="416"/>
      <c r="U653" s="416"/>
    </row>
    <row r="654" spans="1:21" x14ac:dyDescent="0.2">
      <c r="A654" s="81" t="s">
        <v>125</v>
      </c>
      <c r="B654" s="2"/>
      <c r="C654" s="93"/>
      <c r="D654" s="94"/>
      <c r="F654" s="253"/>
      <c r="R654" s="194"/>
      <c r="S654" s="194"/>
      <c r="T654" s="95"/>
      <c r="U654" s="184"/>
    </row>
    <row r="655" spans="1:21" x14ac:dyDescent="0.2">
      <c r="A655" s="173" t="s">
        <v>126</v>
      </c>
      <c r="B655" s="14"/>
      <c r="D655" s="234"/>
      <c r="F655" s="253"/>
      <c r="R655" s="235"/>
      <c r="U655" s="184"/>
    </row>
    <row r="656" spans="1:21" ht="33.75" x14ac:dyDescent="0.2">
      <c r="A656" s="303" t="s">
        <v>2</v>
      </c>
      <c r="B656" s="99"/>
      <c r="C656" s="309" t="s">
        <v>3</v>
      </c>
      <c r="D656" s="304" t="s">
        <v>4</v>
      </c>
      <c r="E656" s="411" t="s">
        <v>5</v>
      </c>
      <c r="F656" s="385"/>
      <c r="G656" s="385"/>
      <c r="H656" s="385"/>
      <c r="I656" s="385"/>
      <c r="J656" s="385"/>
      <c r="K656" s="385"/>
      <c r="L656" s="417" t="s">
        <v>6</v>
      </c>
      <c r="M656" s="417"/>
      <c r="N656" s="417"/>
      <c r="O656" s="417"/>
      <c r="P656" s="417"/>
      <c r="Q656" s="418"/>
      <c r="R656" s="316" t="s">
        <v>7</v>
      </c>
      <c r="S656" s="316" t="s">
        <v>8</v>
      </c>
      <c r="T656" s="100"/>
      <c r="U656" s="311" t="s">
        <v>9</v>
      </c>
    </row>
    <row r="657" spans="1:21" ht="11.25" x14ac:dyDescent="0.2">
      <c r="A657" s="307"/>
      <c r="B657" s="103"/>
      <c r="C657" s="319"/>
      <c r="D657" s="308"/>
      <c r="E657" s="104" t="s">
        <v>10</v>
      </c>
      <c r="F657" s="104" t="s">
        <v>11</v>
      </c>
      <c r="G657" s="104" t="s">
        <v>12</v>
      </c>
      <c r="H657" s="104" t="s">
        <v>13</v>
      </c>
      <c r="I657" s="104" t="s">
        <v>14</v>
      </c>
      <c r="J657" s="104" t="s">
        <v>15</v>
      </c>
      <c r="K657" s="104" t="s">
        <v>16</v>
      </c>
      <c r="L657" s="104" t="s">
        <v>17</v>
      </c>
      <c r="M657" s="104" t="s">
        <v>18</v>
      </c>
      <c r="N657" s="104" t="s">
        <v>19</v>
      </c>
      <c r="O657" s="104" t="s">
        <v>20</v>
      </c>
      <c r="P657" s="104" t="s">
        <v>21</v>
      </c>
      <c r="Q657" s="10" t="s">
        <v>22</v>
      </c>
      <c r="R657" s="318"/>
      <c r="S657" s="318"/>
      <c r="T657" s="105"/>
      <c r="U657" s="313"/>
    </row>
    <row r="658" spans="1:21" ht="9.9499999999999993" customHeight="1" x14ac:dyDescent="0.2">
      <c r="A658" s="2"/>
      <c r="B658" s="2"/>
      <c r="C658" s="93"/>
      <c r="D658" s="94"/>
      <c r="F658" s="253"/>
      <c r="R658" s="194"/>
      <c r="S658" s="194"/>
      <c r="T658" s="95"/>
      <c r="U658" s="184"/>
    </row>
    <row r="659" spans="1:21" ht="11.25" x14ac:dyDescent="0.2">
      <c r="A659" s="410" t="s">
        <v>1201</v>
      </c>
      <c r="B659" s="410"/>
      <c r="C659" s="410"/>
      <c r="D659" s="410"/>
      <c r="E659" s="410"/>
      <c r="F659" s="410"/>
      <c r="G659" s="410"/>
      <c r="H659" s="410"/>
      <c r="I659" s="410"/>
      <c r="J659" s="410"/>
      <c r="K659" s="410"/>
      <c r="L659" s="409" t="s">
        <v>1028</v>
      </c>
      <c r="M659" s="409"/>
      <c r="N659" s="409"/>
      <c r="O659" s="409"/>
      <c r="P659" s="409"/>
      <c r="Q659" s="409"/>
      <c r="R659" s="409"/>
      <c r="S659" s="409"/>
      <c r="T659" s="409"/>
      <c r="U659" s="409"/>
    </row>
    <row r="660" spans="1:21" ht="9.9499999999999993" customHeight="1" x14ac:dyDescent="0.2">
      <c r="A660" s="16"/>
      <c r="B660" s="17"/>
      <c r="C660" s="107"/>
      <c r="D660" s="233"/>
      <c r="E660" s="94"/>
      <c r="F660" s="94"/>
      <c r="G660" s="94"/>
      <c r="H660" s="94"/>
      <c r="I660" s="94"/>
      <c r="J660" s="94"/>
      <c r="K660" s="94"/>
      <c r="L660" s="94"/>
      <c r="M660" s="94"/>
      <c r="N660" s="94"/>
      <c r="R660" s="236"/>
      <c r="S660" s="197"/>
      <c r="T660" s="111"/>
      <c r="U660" s="184"/>
    </row>
    <row r="661" spans="1:21" s="7" customFormat="1" ht="11.25" x14ac:dyDescent="0.2">
      <c r="A661" s="16" t="s">
        <v>1202</v>
      </c>
      <c r="B661" s="31"/>
      <c r="C661" s="28"/>
      <c r="D661" s="110"/>
      <c r="E661" s="23"/>
      <c r="F661" s="25"/>
      <c r="G661" s="23"/>
      <c r="H661" s="25"/>
      <c r="I661" s="23"/>
      <c r="J661" s="25"/>
      <c r="K661" s="23"/>
      <c r="L661" s="25"/>
      <c r="M661" s="23"/>
      <c r="N661" s="25"/>
      <c r="O661" s="23"/>
      <c r="P661" s="23"/>
      <c r="Q661" s="25"/>
      <c r="R661" s="245"/>
      <c r="S661" s="204"/>
      <c r="T661" s="111"/>
    </row>
    <row r="662" spans="1:21" s="7" customFormat="1" ht="11.25" x14ac:dyDescent="0.2">
      <c r="A662" s="16" t="s">
        <v>1203</v>
      </c>
      <c r="B662" s="31"/>
      <c r="C662" s="28"/>
      <c r="D662" s="110"/>
      <c r="E662" s="23"/>
      <c r="F662" s="25"/>
      <c r="G662" s="23"/>
      <c r="H662" s="25"/>
      <c r="I662" s="23"/>
      <c r="J662" s="25"/>
      <c r="K662" s="23"/>
      <c r="L662" s="25"/>
      <c r="M662" s="23"/>
      <c r="N662" s="25"/>
      <c r="O662" s="23"/>
      <c r="P662" s="23"/>
      <c r="Q662" s="25"/>
      <c r="R662" s="245"/>
      <c r="S662" s="204"/>
      <c r="T662" s="111"/>
      <c r="U662" s="248" t="s">
        <v>1204</v>
      </c>
    </row>
    <row r="663" spans="1:21" s="7" customFormat="1" ht="11.25" x14ac:dyDescent="0.2">
      <c r="A663" s="16" t="s">
        <v>1205</v>
      </c>
      <c r="B663" s="31"/>
      <c r="C663" s="28"/>
      <c r="D663" s="110"/>
      <c r="E663" s="23"/>
      <c r="F663" s="25"/>
      <c r="G663" s="23"/>
      <c r="H663" s="25"/>
      <c r="I663" s="23"/>
      <c r="J663" s="25"/>
      <c r="K663" s="23"/>
      <c r="L663" s="25"/>
      <c r="M663" s="23"/>
      <c r="N663" s="25"/>
      <c r="O663" s="23"/>
      <c r="P663" s="23"/>
      <c r="Q663" s="25"/>
      <c r="R663" s="245"/>
      <c r="S663" s="204"/>
      <c r="T663" s="111"/>
      <c r="U663" s="248" t="s">
        <v>1206</v>
      </c>
    </row>
    <row r="664" spans="1:21" s="7" customFormat="1" ht="11.25" x14ac:dyDescent="0.2">
      <c r="A664" s="250" t="s">
        <v>1207</v>
      </c>
      <c r="B664" s="31"/>
      <c r="C664" s="251" t="s">
        <v>134</v>
      </c>
      <c r="D664" s="110">
        <v>2019</v>
      </c>
      <c r="E664" s="151" t="s">
        <v>1208</v>
      </c>
      <c r="F664" s="262">
        <v>334</v>
      </c>
      <c r="G664" s="262">
        <v>709</v>
      </c>
      <c r="H664" s="262">
        <v>544</v>
      </c>
      <c r="I664" s="262">
        <v>556</v>
      </c>
      <c r="J664" s="262">
        <v>578</v>
      </c>
      <c r="K664" s="262">
        <v>606</v>
      </c>
      <c r="L664" s="262">
        <v>556</v>
      </c>
      <c r="M664" s="262">
        <v>474</v>
      </c>
      <c r="N664" s="262">
        <v>448</v>
      </c>
      <c r="O664" s="262">
        <v>477</v>
      </c>
      <c r="P664" s="262">
        <v>435</v>
      </c>
      <c r="Q664" s="262">
        <v>357</v>
      </c>
      <c r="R664" s="245">
        <v>2019</v>
      </c>
      <c r="S664" s="204" t="s">
        <v>1009</v>
      </c>
      <c r="T664" s="111"/>
      <c r="U664" s="248" t="s">
        <v>1209</v>
      </c>
    </row>
    <row r="665" spans="1:21" s="7" customFormat="1" ht="11.25" x14ac:dyDescent="0.2">
      <c r="A665" s="16"/>
      <c r="B665" s="31"/>
      <c r="C665" s="251"/>
      <c r="D665" s="110">
        <v>2020</v>
      </c>
      <c r="E665" s="19"/>
      <c r="F665" s="262">
        <v>549</v>
      </c>
      <c r="G665" s="151"/>
      <c r="H665" s="151"/>
      <c r="I665" s="151"/>
      <c r="J665" s="151"/>
      <c r="K665" s="151"/>
      <c r="L665" s="151"/>
      <c r="M665" s="151"/>
      <c r="N665" s="151"/>
      <c r="O665" s="151"/>
      <c r="P665" s="151"/>
      <c r="Q665" s="151"/>
      <c r="R665" s="245">
        <v>2020</v>
      </c>
      <c r="S665" s="204"/>
      <c r="T665" s="111"/>
      <c r="U665" s="184"/>
    </row>
    <row r="666" spans="1:21" s="7" customFormat="1" ht="11.25" x14ac:dyDescent="0.2">
      <c r="A666" s="16"/>
      <c r="B666" s="31"/>
      <c r="C666" s="251"/>
      <c r="D666" s="110"/>
      <c r="E666" s="23"/>
      <c r="F666" s="25"/>
      <c r="G666" s="23"/>
      <c r="H666" s="25"/>
      <c r="I666" s="23"/>
      <c r="J666" s="25"/>
      <c r="K666" s="23"/>
      <c r="L666" s="25"/>
      <c r="M666" s="23"/>
      <c r="N666" s="25"/>
      <c r="O666" s="23"/>
      <c r="P666" s="23"/>
      <c r="Q666" s="25"/>
      <c r="R666" s="245"/>
      <c r="S666" s="204"/>
      <c r="T666" s="111"/>
      <c r="U666" s="184"/>
    </row>
    <row r="667" spans="1:21" s="7" customFormat="1" ht="11.25" x14ac:dyDescent="0.2">
      <c r="A667" s="16"/>
      <c r="B667" s="31"/>
      <c r="C667" s="28" t="s">
        <v>1102</v>
      </c>
      <c r="D667" s="110">
        <v>2019</v>
      </c>
      <c r="E667" s="151" t="s">
        <v>1210</v>
      </c>
      <c r="F667" s="151" t="s">
        <v>1211</v>
      </c>
      <c r="G667" s="151" t="s">
        <v>1212</v>
      </c>
      <c r="H667" s="151" t="s">
        <v>1213</v>
      </c>
      <c r="I667" s="151" t="s">
        <v>1214</v>
      </c>
      <c r="J667" s="151" t="s">
        <v>1215</v>
      </c>
      <c r="K667" s="151" t="s">
        <v>1216</v>
      </c>
      <c r="L667" s="151" t="s">
        <v>1217</v>
      </c>
      <c r="M667" s="151" t="s">
        <v>1218</v>
      </c>
      <c r="N667" s="151" t="s">
        <v>1219</v>
      </c>
      <c r="O667" s="151" t="s">
        <v>1220</v>
      </c>
      <c r="P667" s="151" t="s">
        <v>1221</v>
      </c>
      <c r="Q667" s="151" t="s">
        <v>1222</v>
      </c>
      <c r="R667" s="245">
        <v>2019</v>
      </c>
      <c r="S667" s="204" t="s">
        <v>1102</v>
      </c>
      <c r="T667" s="111"/>
      <c r="U667" s="184"/>
    </row>
    <row r="668" spans="1:21" s="7" customFormat="1" ht="11.25" x14ac:dyDescent="0.2">
      <c r="A668" s="16"/>
      <c r="B668" s="31"/>
      <c r="C668" s="28"/>
      <c r="D668" s="110">
        <v>2020</v>
      </c>
      <c r="E668" s="19"/>
      <c r="F668" s="151" t="s">
        <v>1223</v>
      </c>
      <c r="G668" s="151"/>
      <c r="H668" s="151"/>
      <c r="I668" s="151"/>
      <c r="J668" s="151"/>
      <c r="K668" s="151"/>
      <c r="L668" s="151"/>
      <c r="M668" s="151"/>
      <c r="N668" s="151"/>
      <c r="O668" s="151"/>
      <c r="P668" s="151"/>
      <c r="Q668" s="151"/>
      <c r="R668" s="245">
        <v>2020</v>
      </c>
      <c r="S668" s="204"/>
      <c r="T668" s="111"/>
      <c r="U668" s="184"/>
    </row>
    <row r="669" spans="1:21" s="7" customFormat="1" ht="11.25" x14ac:dyDescent="0.2">
      <c r="A669" s="16"/>
      <c r="B669" s="31"/>
      <c r="C669" s="28"/>
      <c r="D669" s="110"/>
      <c r="E669" s="23"/>
      <c r="F669" s="25"/>
      <c r="G669" s="23"/>
      <c r="H669" s="25"/>
      <c r="I669" s="23"/>
      <c r="J669" s="25"/>
      <c r="K669" s="23"/>
      <c r="L669" s="25"/>
      <c r="M669" s="23"/>
      <c r="N669" s="25"/>
      <c r="O669" s="23"/>
      <c r="P669" s="23"/>
      <c r="Q669" s="25"/>
      <c r="R669" s="245"/>
      <c r="S669" s="204"/>
      <c r="T669" s="111"/>
      <c r="U669" s="184"/>
    </row>
    <row r="670" spans="1:21" ht="11.25" x14ac:dyDescent="0.2">
      <c r="A670" s="16" t="s">
        <v>1224</v>
      </c>
      <c r="B670" s="16"/>
      <c r="C670" s="109"/>
      <c r="D670" s="113"/>
      <c r="E670" s="23"/>
      <c r="F670" s="25"/>
      <c r="G670" s="23"/>
      <c r="H670" s="25"/>
      <c r="I670" s="23"/>
      <c r="J670" s="25"/>
      <c r="K670" s="23"/>
      <c r="L670" s="25"/>
      <c r="M670" s="23"/>
      <c r="N670" s="25"/>
      <c r="O670" s="23"/>
      <c r="P670" s="23"/>
      <c r="Q670" s="25"/>
      <c r="R670" s="196"/>
      <c r="S670" s="205"/>
      <c r="T670" s="108"/>
      <c r="U670" s="184" t="s">
        <v>1225</v>
      </c>
    </row>
    <row r="671" spans="1:21" ht="11.25" x14ac:dyDescent="0.2">
      <c r="A671" s="26" t="s">
        <v>1226</v>
      </c>
      <c r="B671" s="16"/>
      <c r="C671" s="109" t="s">
        <v>134</v>
      </c>
      <c r="D671" s="110">
        <v>2019</v>
      </c>
      <c r="E671" s="151" t="s">
        <v>1227</v>
      </c>
      <c r="F671" s="151" t="s">
        <v>1228</v>
      </c>
      <c r="G671" s="151" t="s">
        <v>1229</v>
      </c>
      <c r="H671" s="151" t="s">
        <v>1230</v>
      </c>
      <c r="I671" s="151" t="s">
        <v>1231</v>
      </c>
      <c r="J671" s="151" t="s">
        <v>1232</v>
      </c>
      <c r="K671" s="151" t="s">
        <v>1233</v>
      </c>
      <c r="L671" s="151" t="s">
        <v>1234</v>
      </c>
      <c r="M671" s="151" t="s">
        <v>1235</v>
      </c>
      <c r="N671" s="151" t="s">
        <v>1236</v>
      </c>
      <c r="O671" s="151" t="s">
        <v>1237</v>
      </c>
      <c r="P671" s="151" t="s">
        <v>1238</v>
      </c>
      <c r="Q671" s="151" t="s">
        <v>1239</v>
      </c>
      <c r="R671" s="89">
        <v>2019</v>
      </c>
      <c r="S671" s="204" t="s">
        <v>134</v>
      </c>
      <c r="T671" s="111"/>
      <c r="U671" s="184" t="s">
        <v>1240</v>
      </c>
    </row>
    <row r="672" spans="1:21" ht="11.25" x14ac:dyDescent="0.2">
      <c r="A672" s="2"/>
      <c r="B672" s="27"/>
      <c r="C672" s="116"/>
      <c r="D672" s="110">
        <v>2020</v>
      </c>
      <c r="E672" s="19"/>
      <c r="F672" s="151" t="s">
        <v>1241</v>
      </c>
      <c r="G672" s="151"/>
      <c r="H672" s="151"/>
      <c r="I672" s="151"/>
      <c r="J672" s="151"/>
      <c r="K672" s="151"/>
      <c r="L672" s="151"/>
      <c r="M672" s="151"/>
      <c r="N672" s="151"/>
      <c r="O672" s="151"/>
      <c r="P672" s="151"/>
      <c r="Q672" s="151"/>
      <c r="R672" s="89">
        <v>2020</v>
      </c>
      <c r="S672" s="204"/>
      <c r="T672" s="111"/>
      <c r="U672" s="184"/>
    </row>
    <row r="673" spans="1:21" ht="11.25" x14ac:dyDescent="0.2">
      <c r="A673" s="2"/>
      <c r="B673" s="27"/>
      <c r="C673" s="116"/>
      <c r="D673" s="110"/>
      <c r="E673" s="151"/>
      <c r="F673" s="151"/>
      <c r="G673" s="151"/>
      <c r="H673" s="151"/>
      <c r="I673" s="151"/>
      <c r="J673" s="151"/>
      <c r="K673" s="151"/>
      <c r="L673" s="151"/>
      <c r="M673" s="151"/>
      <c r="N673" s="151"/>
      <c r="O673" s="151"/>
      <c r="P673" s="151"/>
      <c r="Q673" s="151"/>
      <c r="R673" s="89"/>
      <c r="S673" s="204"/>
      <c r="T673" s="111"/>
      <c r="U673" s="184"/>
    </row>
    <row r="674" spans="1:21" ht="11.25" x14ac:dyDescent="0.2">
      <c r="A674" s="26" t="s">
        <v>1242</v>
      </c>
      <c r="B674" s="27"/>
      <c r="C674" s="116" t="s">
        <v>134</v>
      </c>
      <c r="D674" s="110">
        <v>2019</v>
      </c>
      <c r="E674" s="151" t="s">
        <v>1243</v>
      </c>
      <c r="F674" s="151" t="s">
        <v>1244</v>
      </c>
      <c r="G674" s="151" t="s">
        <v>1245</v>
      </c>
      <c r="H674" s="151" t="s">
        <v>1246</v>
      </c>
      <c r="I674" s="151" t="s">
        <v>1247</v>
      </c>
      <c r="J674" s="151" t="s">
        <v>1248</v>
      </c>
      <c r="K674" s="151" t="s">
        <v>1249</v>
      </c>
      <c r="L674" s="151" t="s">
        <v>1250</v>
      </c>
      <c r="M674" s="151" t="s">
        <v>1251</v>
      </c>
      <c r="N674" s="151" t="s">
        <v>1252</v>
      </c>
      <c r="O674" s="151" t="s">
        <v>1253</v>
      </c>
      <c r="P674" s="151" t="s">
        <v>1254</v>
      </c>
      <c r="Q674" s="151" t="s">
        <v>1255</v>
      </c>
      <c r="R674" s="89">
        <v>2019</v>
      </c>
      <c r="S674" s="204" t="s">
        <v>134</v>
      </c>
      <c r="T674" s="111"/>
      <c r="U674" s="184" t="s">
        <v>1256</v>
      </c>
    </row>
    <row r="675" spans="1:21" ht="11.25" x14ac:dyDescent="0.2">
      <c r="A675" s="2"/>
      <c r="B675" s="27"/>
      <c r="C675" s="116"/>
      <c r="D675" s="110">
        <v>2020</v>
      </c>
      <c r="E675" s="19"/>
      <c r="F675" s="151" t="s">
        <v>1257</v>
      </c>
      <c r="G675" s="151"/>
      <c r="H675" s="151"/>
      <c r="I675" s="151"/>
      <c r="J675" s="151"/>
      <c r="K675" s="151"/>
      <c r="L675" s="151"/>
      <c r="M675" s="151"/>
      <c r="N675" s="151"/>
      <c r="O675" s="151"/>
      <c r="P675" s="151"/>
      <c r="Q675" s="151"/>
      <c r="R675" s="89">
        <v>2020</v>
      </c>
      <c r="S675" s="204"/>
      <c r="T675" s="111"/>
      <c r="U675" s="184"/>
    </row>
    <row r="676" spans="1:21" ht="11.25" x14ac:dyDescent="0.2">
      <c r="A676" s="2"/>
      <c r="B676" s="27"/>
      <c r="C676" s="116"/>
      <c r="D676" s="110"/>
      <c r="E676" s="151"/>
      <c r="F676" s="151"/>
      <c r="G676" s="151"/>
      <c r="H676" s="151"/>
      <c r="I676" s="151"/>
      <c r="J676" s="151"/>
      <c r="K676" s="151"/>
      <c r="L676" s="151"/>
      <c r="M676" s="151"/>
      <c r="N676" s="151"/>
      <c r="O676" s="151"/>
      <c r="P676" s="151"/>
      <c r="Q676" s="151"/>
      <c r="R676" s="89"/>
      <c r="S676" s="204"/>
      <c r="T676" s="111"/>
      <c r="U676" s="184"/>
    </row>
    <row r="677" spans="1:21" ht="11.25" x14ac:dyDescent="0.2">
      <c r="A677" s="26" t="s">
        <v>1258</v>
      </c>
      <c r="B677" s="27"/>
      <c r="C677" s="116" t="s">
        <v>134</v>
      </c>
      <c r="D677" s="110">
        <v>2019</v>
      </c>
      <c r="E677" s="151" t="s">
        <v>1259</v>
      </c>
      <c r="F677" s="262">
        <v>225</v>
      </c>
      <c r="G677" s="262">
        <v>252</v>
      </c>
      <c r="H677" s="262">
        <v>259</v>
      </c>
      <c r="I677" s="262">
        <v>240</v>
      </c>
      <c r="J677" s="262">
        <v>234</v>
      </c>
      <c r="K677" s="262">
        <v>184</v>
      </c>
      <c r="L677" s="262">
        <v>171</v>
      </c>
      <c r="M677" s="262">
        <v>176</v>
      </c>
      <c r="N677" s="262">
        <v>246</v>
      </c>
      <c r="O677" s="262">
        <v>240</v>
      </c>
      <c r="P677" s="262">
        <v>212</v>
      </c>
      <c r="Q677" s="262">
        <v>150</v>
      </c>
      <c r="R677" s="89">
        <v>2019</v>
      </c>
      <c r="S677" s="204" t="s">
        <v>134</v>
      </c>
      <c r="T677" s="111"/>
      <c r="U677" s="184" t="s">
        <v>1260</v>
      </c>
    </row>
    <row r="678" spans="1:21" ht="11.25" x14ac:dyDescent="0.2">
      <c r="A678" s="43"/>
      <c r="B678" s="43"/>
      <c r="C678" s="122"/>
      <c r="D678" s="110">
        <v>2020</v>
      </c>
      <c r="E678" s="19"/>
      <c r="F678" s="262">
        <v>204</v>
      </c>
      <c r="G678" s="151"/>
      <c r="H678" s="151"/>
      <c r="I678" s="151"/>
      <c r="J678" s="151"/>
      <c r="K678" s="151"/>
      <c r="L678" s="151"/>
      <c r="M678" s="151"/>
      <c r="N678" s="151"/>
      <c r="O678" s="151"/>
      <c r="P678" s="151"/>
      <c r="Q678" s="151"/>
      <c r="R678" s="89">
        <v>2020</v>
      </c>
      <c r="S678" s="204"/>
      <c r="T678" s="111"/>
      <c r="U678" s="184"/>
    </row>
    <row r="679" spans="1:21" ht="9.9499999999999993" customHeight="1" x14ac:dyDescent="0.2">
      <c r="A679" s="43"/>
      <c r="B679" s="43"/>
      <c r="C679" s="122"/>
      <c r="D679" s="110"/>
      <c r="E679" s="151"/>
      <c r="F679" s="151"/>
      <c r="G679" s="151"/>
      <c r="H679" s="151"/>
      <c r="I679" s="151"/>
      <c r="J679" s="151"/>
      <c r="K679" s="151"/>
      <c r="L679" s="151"/>
      <c r="M679" s="151"/>
      <c r="N679" s="151"/>
      <c r="O679" s="151"/>
      <c r="P679" s="151"/>
      <c r="Q679" s="151"/>
      <c r="R679" s="89"/>
      <c r="S679" s="204"/>
      <c r="T679" s="111"/>
      <c r="U679" s="184"/>
    </row>
    <row r="680" spans="1:21" ht="11.25" x14ac:dyDescent="0.2">
      <c r="A680" s="26" t="s">
        <v>1261</v>
      </c>
      <c r="B680" s="43"/>
      <c r="C680" s="122" t="s">
        <v>134</v>
      </c>
      <c r="D680" s="110">
        <v>2019</v>
      </c>
      <c r="E680" s="151" t="s">
        <v>3285</v>
      </c>
      <c r="F680" s="151" t="s">
        <v>1262</v>
      </c>
      <c r="G680" s="151" t="s">
        <v>1263</v>
      </c>
      <c r="H680" s="151" t="s">
        <v>1264</v>
      </c>
      <c r="I680" s="151" t="s">
        <v>1265</v>
      </c>
      <c r="J680" s="151" t="s">
        <v>1266</v>
      </c>
      <c r="K680" s="151" t="s">
        <v>1267</v>
      </c>
      <c r="L680" s="151" t="s">
        <v>1268</v>
      </c>
      <c r="M680" s="151" t="s">
        <v>1269</v>
      </c>
      <c r="N680" s="151" t="s">
        <v>1270</v>
      </c>
      <c r="O680" s="151" t="s">
        <v>1271</v>
      </c>
      <c r="P680" s="151" t="s">
        <v>3240</v>
      </c>
      <c r="Q680" s="151" t="s">
        <v>3241</v>
      </c>
      <c r="R680" s="89">
        <v>2019</v>
      </c>
      <c r="S680" s="204" t="s">
        <v>134</v>
      </c>
      <c r="T680" s="111"/>
      <c r="U680" s="184" t="s">
        <v>1272</v>
      </c>
    </row>
    <row r="681" spans="1:21" ht="11.25" x14ac:dyDescent="0.2">
      <c r="A681" s="43"/>
      <c r="B681" s="43"/>
      <c r="C681" s="122"/>
      <c r="D681" s="110">
        <v>2020</v>
      </c>
      <c r="E681" s="274"/>
      <c r="F681" s="151" t="s">
        <v>1273</v>
      </c>
      <c r="G681" s="151"/>
      <c r="H681" s="151"/>
      <c r="I681" s="151"/>
      <c r="J681" s="151"/>
      <c r="K681" s="151"/>
      <c r="L681" s="151"/>
      <c r="M681" s="151"/>
      <c r="N681" s="151"/>
      <c r="O681" s="151"/>
      <c r="P681" s="151"/>
      <c r="Q681" s="151"/>
      <c r="R681" s="89">
        <v>2020</v>
      </c>
      <c r="S681" s="204"/>
      <c r="T681" s="111"/>
      <c r="U681" s="184"/>
    </row>
    <row r="682" spans="1:21" ht="9.9499999999999993" customHeight="1" x14ac:dyDescent="0.2">
      <c r="A682" s="43"/>
      <c r="B682" s="43"/>
      <c r="C682" s="122"/>
      <c r="D682" s="110"/>
      <c r="E682" s="151"/>
      <c r="F682" s="151"/>
      <c r="G682" s="151"/>
      <c r="H682" s="151"/>
      <c r="I682" s="151"/>
      <c r="J682" s="151"/>
      <c r="K682" s="151"/>
      <c r="L682" s="151"/>
      <c r="M682" s="151"/>
      <c r="N682" s="151"/>
      <c r="O682" s="151"/>
      <c r="P682" s="151"/>
      <c r="Q682" s="151"/>
      <c r="R682" s="89"/>
      <c r="S682" s="204"/>
      <c r="T682" s="111"/>
      <c r="U682" s="184"/>
    </row>
    <row r="683" spans="1:21" ht="11.25" x14ac:dyDescent="0.2">
      <c r="A683" s="26" t="s">
        <v>1274</v>
      </c>
      <c r="B683" s="16"/>
      <c r="C683" s="109" t="s">
        <v>134</v>
      </c>
      <c r="D683" s="110">
        <v>2019</v>
      </c>
      <c r="E683" s="151" t="s">
        <v>1275</v>
      </c>
      <c r="F683" s="151" t="s">
        <v>1276</v>
      </c>
      <c r="G683" s="151" t="s">
        <v>1277</v>
      </c>
      <c r="H683" s="151" t="s">
        <v>1278</v>
      </c>
      <c r="I683" s="151" t="s">
        <v>1279</v>
      </c>
      <c r="J683" s="151" t="s">
        <v>1280</v>
      </c>
      <c r="K683" s="151" t="s">
        <v>1281</v>
      </c>
      <c r="L683" s="151" t="s">
        <v>1282</v>
      </c>
      <c r="M683" s="151" t="s">
        <v>1283</v>
      </c>
      <c r="N683" s="151" t="s">
        <v>1284</v>
      </c>
      <c r="O683" s="151" t="s">
        <v>1285</v>
      </c>
      <c r="P683" s="151" t="s">
        <v>1286</v>
      </c>
      <c r="Q683" s="151" t="s">
        <v>1287</v>
      </c>
      <c r="R683" s="89">
        <v>2019</v>
      </c>
      <c r="S683" s="204" t="s">
        <v>134</v>
      </c>
      <c r="T683" s="111"/>
      <c r="U683" s="184" t="s">
        <v>1288</v>
      </c>
    </row>
    <row r="684" spans="1:21" ht="11.25" x14ac:dyDescent="0.2">
      <c r="A684" s="26"/>
      <c r="B684" s="16"/>
      <c r="C684" s="109"/>
      <c r="D684" s="110">
        <v>2020</v>
      </c>
      <c r="E684" s="19"/>
      <c r="F684" s="151" t="s">
        <v>1289</v>
      </c>
      <c r="G684" s="151"/>
      <c r="H684" s="151"/>
      <c r="I684" s="151"/>
      <c r="J684" s="151"/>
      <c r="K684" s="151"/>
      <c r="L684" s="151"/>
      <c r="M684" s="151"/>
      <c r="N684" s="151"/>
      <c r="O684" s="151"/>
      <c r="P684" s="151"/>
      <c r="Q684" s="151"/>
      <c r="R684" s="89">
        <v>2020</v>
      </c>
      <c r="S684" s="204"/>
      <c r="T684" s="111"/>
      <c r="U684" s="184"/>
    </row>
    <row r="685" spans="1:21" ht="9.9499999999999993" customHeight="1" x14ac:dyDescent="0.2">
      <c r="A685" s="53"/>
      <c r="B685" s="53"/>
      <c r="C685" s="53"/>
      <c r="D685" s="53"/>
      <c r="E685" s="346"/>
      <c r="F685" s="346"/>
      <c r="G685" s="346"/>
      <c r="H685" s="346"/>
      <c r="I685" s="346"/>
      <c r="J685" s="346"/>
      <c r="K685" s="346"/>
      <c r="L685" s="346"/>
      <c r="M685" s="346"/>
      <c r="N685" s="346"/>
      <c r="O685" s="346"/>
      <c r="P685" s="346"/>
      <c r="Q685" s="346"/>
      <c r="R685" s="189"/>
      <c r="S685" s="189"/>
      <c r="T685" s="153"/>
      <c r="U685" s="189"/>
    </row>
    <row r="686" spans="1:21" ht="11.25" x14ac:dyDescent="0.2">
      <c r="A686" s="410" t="s">
        <v>1290</v>
      </c>
      <c r="B686" s="410"/>
      <c r="C686" s="410"/>
      <c r="D686" s="410"/>
      <c r="E686" s="410"/>
      <c r="F686" s="410"/>
      <c r="G686" s="410"/>
      <c r="H686" s="410"/>
      <c r="I686" s="410"/>
      <c r="J686" s="410"/>
      <c r="K686" s="410"/>
      <c r="L686" s="409" t="s">
        <v>1291</v>
      </c>
      <c r="M686" s="409"/>
      <c r="N686" s="409"/>
      <c r="O686" s="409"/>
      <c r="P686" s="409"/>
      <c r="Q686" s="409"/>
      <c r="R686" s="409"/>
      <c r="S686" s="409"/>
      <c r="T686" s="409"/>
      <c r="U686" s="409"/>
    </row>
    <row r="687" spans="1:21" ht="9.9499999999999993" customHeight="1" x14ac:dyDescent="0.2">
      <c r="A687" s="16"/>
      <c r="B687" s="16"/>
      <c r="C687" s="107"/>
      <c r="D687" s="91"/>
      <c r="E687" s="94"/>
      <c r="F687" s="94"/>
      <c r="G687" s="94"/>
      <c r="H687" s="94"/>
      <c r="I687" s="94"/>
      <c r="J687" s="94"/>
      <c r="K687" s="94"/>
      <c r="L687" s="94"/>
      <c r="M687" s="94"/>
      <c r="N687" s="94"/>
      <c r="O687" s="32"/>
      <c r="P687" s="32"/>
      <c r="R687" s="196"/>
      <c r="S687" s="196"/>
      <c r="T687" s="108"/>
      <c r="U687" s="184"/>
    </row>
    <row r="688" spans="1:21" ht="11.25" x14ac:dyDescent="0.2">
      <c r="A688" s="26" t="s">
        <v>1292</v>
      </c>
      <c r="B688" s="16"/>
      <c r="C688" s="109" t="s">
        <v>1293</v>
      </c>
      <c r="D688" s="110">
        <v>2019</v>
      </c>
      <c r="E688" s="262">
        <v>381</v>
      </c>
      <c r="F688" s="23">
        <v>33.1</v>
      </c>
      <c r="G688" s="23">
        <v>28.3</v>
      </c>
      <c r="H688" s="23">
        <v>34.1</v>
      </c>
      <c r="I688" s="23">
        <v>28</v>
      </c>
      <c r="J688" s="23">
        <v>32.9</v>
      </c>
      <c r="K688" s="23">
        <v>34</v>
      </c>
      <c r="L688" s="23">
        <v>28.6</v>
      </c>
      <c r="M688" s="23">
        <v>30.7</v>
      </c>
      <c r="N688" s="23">
        <v>34.5</v>
      </c>
      <c r="O688" s="23">
        <v>38.6</v>
      </c>
      <c r="P688" s="37">
        <v>28</v>
      </c>
      <c r="Q688" s="23">
        <v>30.4</v>
      </c>
      <c r="R688" s="89">
        <v>2019</v>
      </c>
      <c r="S688" s="204" t="s">
        <v>1294</v>
      </c>
      <c r="T688" s="111"/>
      <c r="U688" s="184" t="s">
        <v>1295</v>
      </c>
    </row>
    <row r="689" spans="1:21" ht="11.25" x14ac:dyDescent="0.2">
      <c r="A689" s="26"/>
      <c r="B689" s="16"/>
      <c r="C689" s="109"/>
      <c r="D689" s="110">
        <v>2020</v>
      </c>
      <c r="E689" s="40"/>
      <c r="F689" s="23">
        <v>27.7</v>
      </c>
      <c r="G689" s="37"/>
      <c r="H689" s="37"/>
      <c r="I689" s="37"/>
      <c r="J689" s="37"/>
      <c r="K689" s="37"/>
      <c r="L689" s="37"/>
      <c r="M689" s="37"/>
      <c r="N689" s="37"/>
      <c r="O689" s="37"/>
      <c r="P689" s="20"/>
      <c r="Q689" s="20"/>
      <c r="R689" s="89">
        <v>2020</v>
      </c>
      <c r="S689" s="204"/>
      <c r="T689" s="111"/>
      <c r="U689" s="184"/>
    </row>
    <row r="690" spans="1:21" ht="9.9499999999999993" customHeight="1" x14ac:dyDescent="0.2">
      <c r="A690" s="26"/>
      <c r="B690" s="16"/>
      <c r="C690" s="109"/>
      <c r="D690" s="110"/>
      <c r="E690" s="37"/>
      <c r="F690" s="37"/>
      <c r="G690" s="37"/>
      <c r="H690" s="37"/>
      <c r="I690" s="37"/>
      <c r="J690" s="37"/>
      <c r="K690" s="37"/>
      <c r="L690" s="37"/>
      <c r="M690" s="37"/>
      <c r="N690" s="37"/>
      <c r="O690" s="37"/>
      <c r="P690" s="37"/>
      <c r="Q690" s="20"/>
      <c r="R690" s="89"/>
      <c r="S690" s="204"/>
      <c r="T690" s="111"/>
      <c r="U690" s="184"/>
    </row>
    <row r="691" spans="1:21" ht="11.25" x14ac:dyDescent="0.2">
      <c r="A691" s="26" t="s">
        <v>1296</v>
      </c>
      <c r="B691" s="16"/>
      <c r="C691" s="109" t="s">
        <v>1293</v>
      </c>
      <c r="D691" s="110">
        <v>2019</v>
      </c>
      <c r="E691" s="151" t="s">
        <v>1297</v>
      </c>
      <c r="F691" s="262">
        <v>977</v>
      </c>
      <c r="G691" s="262">
        <v>879</v>
      </c>
      <c r="H691" s="262">
        <v>902</v>
      </c>
      <c r="I691" s="262">
        <v>768</v>
      </c>
      <c r="J691" s="262">
        <v>852</v>
      </c>
      <c r="K691" s="262">
        <v>829</v>
      </c>
      <c r="L691" s="262">
        <v>879</v>
      </c>
      <c r="M691" s="262">
        <v>750</v>
      </c>
      <c r="N691" s="151" t="s">
        <v>1298</v>
      </c>
      <c r="O691" s="262">
        <v>963</v>
      </c>
      <c r="P691" s="262">
        <v>966</v>
      </c>
      <c r="Q691" s="262">
        <v>869</v>
      </c>
      <c r="R691" s="89">
        <v>2019</v>
      </c>
      <c r="S691" s="204" t="s">
        <v>1294</v>
      </c>
      <c r="T691" s="111"/>
      <c r="U691" s="184" t="s">
        <v>1299</v>
      </c>
    </row>
    <row r="692" spans="1:21" s="7" customFormat="1" ht="11.25" x14ac:dyDescent="0.2">
      <c r="A692" s="8"/>
      <c r="B692" s="44"/>
      <c r="C692" s="122"/>
      <c r="D692" s="110">
        <v>2020</v>
      </c>
      <c r="E692" s="40"/>
      <c r="F692" s="262">
        <v>891</v>
      </c>
      <c r="G692" s="156"/>
      <c r="H692" s="156"/>
      <c r="I692" s="151"/>
      <c r="J692" s="151"/>
      <c r="K692" s="151"/>
      <c r="L692" s="151"/>
      <c r="M692" s="151"/>
      <c r="N692" s="151"/>
      <c r="O692" s="151"/>
      <c r="P692" s="151"/>
      <c r="Q692" s="151"/>
      <c r="R692" s="89">
        <v>2020</v>
      </c>
      <c r="S692" s="204"/>
      <c r="T692" s="111"/>
      <c r="U692" s="184"/>
    </row>
    <row r="693" spans="1:21" s="7" customFormat="1" ht="9.9499999999999993" customHeight="1" x14ac:dyDescent="0.2">
      <c r="A693" s="8"/>
      <c r="B693" s="44"/>
      <c r="C693" s="123"/>
      <c r="D693" s="50"/>
      <c r="E693" s="243"/>
      <c r="F693" s="289"/>
      <c r="G693" s="289"/>
      <c r="H693" s="289"/>
      <c r="I693" s="243"/>
      <c r="J693" s="243"/>
      <c r="K693" s="243"/>
      <c r="L693" s="243"/>
      <c r="M693" s="243"/>
      <c r="N693" s="243"/>
      <c r="O693" s="243"/>
      <c r="P693" s="243"/>
      <c r="Q693" s="243"/>
      <c r="R693" s="89"/>
      <c r="S693" s="197"/>
      <c r="T693" s="111"/>
      <c r="U693" s="184"/>
    </row>
    <row r="694" spans="1:21" ht="11.25" x14ac:dyDescent="0.2">
      <c r="A694" s="410" t="s">
        <v>1300</v>
      </c>
      <c r="B694" s="410"/>
      <c r="C694" s="410"/>
      <c r="D694" s="410"/>
      <c r="E694" s="410"/>
      <c r="F694" s="410"/>
      <c r="G694" s="410"/>
      <c r="H694" s="410"/>
      <c r="I694" s="410"/>
      <c r="J694" s="410"/>
      <c r="K694" s="410"/>
      <c r="L694" s="409" t="s">
        <v>1301</v>
      </c>
      <c r="M694" s="409"/>
      <c r="N694" s="409"/>
      <c r="O694" s="409"/>
      <c r="P694" s="409"/>
      <c r="Q694" s="409"/>
      <c r="R694" s="409"/>
      <c r="S694" s="409"/>
      <c r="T694" s="409"/>
      <c r="U694" s="409"/>
    </row>
    <row r="695" spans="1:21" ht="9" customHeight="1" x14ac:dyDescent="0.2">
      <c r="A695" s="16"/>
      <c r="B695" s="16"/>
      <c r="C695" s="107"/>
      <c r="D695" s="91"/>
      <c r="F695" s="253"/>
      <c r="O695" s="32"/>
      <c r="P695" s="32"/>
      <c r="R695" s="196"/>
      <c r="S695" s="196"/>
      <c r="T695" s="108"/>
      <c r="U695" s="184"/>
    </row>
    <row r="696" spans="1:21" ht="11.25" x14ac:dyDescent="0.2">
      <c r="A696" s="26" t="s">
        <v>1302</v>
      </c>
      <c r="B696" s="27"/>
      <c r="C696" s="116" t="s">
        <v>134</v>
      </c>
      <c r="D696" s="50">
        <v>2019</v>
      </c>
      <c r="E696" s="151" t="s">
        <v>1303</v>
      </c>
      <c r="F696" s="151" t="s">
        <v>1304</v>
      </c>
      <c r="G696" s="151" t="s">
        <v>1305</v>
      </c>
      <c r="H696" s="151" t="s">
        <v>1306</v>
      </c>
      <c r="I696" s="151" t="s">
        <v>1307</v>
      </c>
      <c r="J696" s="151" t="s">
        <v>1308</v>
      </c>
      <c r="K696" s="151" t="s">
        <v>1309</v>
      </c>
      <c r="L696" s="151" t="s">
        <v>1310</v>
      </c>
      <c r="M696" s="151" t="s">
        <v>1311</v>
      </c>
      <c r="N696" s="151" t="s">
        <v>1312</v>
      </c>
      <c r="O696" s="151" t="s">
        <v>1313</v>
      </c>
      <c r="P696" s="151" t="s">
        <v>1314</v>
      </c>
      <c r="Q696" s="151" t="s">
        <v>1315</v>
      </c>
      <c r="R696" s="89">
        <v>2019</v>
      </c>
      <c r="S696" s="204" t="s">
        <v>134</v>
      </c>
      <c r="T696" s="111"/>
      <c r="U696" s="184" t="s">
        <v>1316</v>
      </c>
    </row>
    <row r="697" spans="1:21" ht="11.25" x14ac:dyDescent="0.2">
      <c r="A697" s="16" t="s">
        <v>117</v>
      </c>
      <c r="B697" s="27"/>
      <c r="C697" s="116"/>
      <c r="D697" s="50">
        <v>2020</v>
      </c>
      <c r="E697" s="151"/>
      <c r="F697" s="151">
        <v>87400</v>
      </c>
      <c r="G697" s="151"/>
      <c r="H697" s="151"/>
      <c r="I697" s="151"/>
      <c r="J697" s="151"/>
      <c r="K697" s="151"/>
      <c r="L697" s="151"/>
      <c r="M697" s="151"/>
      <c r="N697" s="151"/>
      <c r="O697" s="151"/>
      <c r="P697" s="151"/>
      <c r="Q697" s="151"/>
      <c r="R697" s="89">
        <v>2020</v>
      </c>
      <c r="S697" s="204"/>
      <c r="T697" s="111"/>
      <c r="U697" s="184" t="s">
        <v>781</v>
      </c>
    </row>
    <row r="698" spans="1:21" ht="9" customHeight="1" x14ac:dyDescent="0.2">
      <c r="A698" s="96"/>
      <c r="B698" s="16"/>
      <c r="C698" s="109"/>
      <c r="D698" s="91"/>
      <c r="E698" s="25"/>
      <c r="F698" s="151"/>
      <c r="G698" s="151"/>
      <c r="H698" s="151"/>
      <c r="I698" s="151"/>
      <c r="J698" s="151"/>
      <c r="K698" s="151"/>
      <c r="L698" s="151"/>
      <c r="M698" s="151"/>
      <c r="N698" s="151"/>
      <c r="O698" s="151"/>
      <c r="P698" s="151"/>
      <c r="Q698" s="151"/>
      <c r="R698" s="196"/>
      <c r="S698" s="205"/>
      <c r="T698" s="108"/>
      <c r="U698" s="184"/>
    </row>
    <row r="699" spans="1:21" x14ac:dyDescent="0.2">
      <c r="A699" s="22" t="s">
        <v>1317</v>
      </c>
      <c r="B699" s="22" t="s">
        <v>25</v>
      </c>
      <c r="C699" s="154" t="s">
        <v>532</v>
      </c>
      <c r="D699" s="50">
        <v>2019</v>
      </c>
      <c r="E699" s="151" t="s">
        <v>1318</v>
      </c>
      <c r="F699" s="151" t="s">
        <v>1319</v>
      </c>
      <c r="G699" s="151" t="s">
        <v>1320</v>
      </c>
      <c r="H699" s="151" t="s">
        <v>1321</v>
      </c>
      <c r="I699" s="151" t="s">
        <v>1322</v>
      </c>
      <c r="J699" s="151" t="s">
        <v>1323</v>
      </c>
      <c r="K699" s="151" t="s">
        <v>1324</v>
      </c>
      <c r="L699" s="151" t="s">
        <v>1325</v>
      </c>
      <c r="M699" s="151" t="s">
        <v>1326</v>
      </c>
      <c r="N699" s="151" t="s">
        <v>1327</v>
      </c>
      <c r="O699" s="151" t="s">
        <v>1328</v>
      </c>
      <c r="P699" s="151" t="s">
        <v>1329</v>
      </c>
      <c r="Q699" s="151" t="s">
        <v>448</v>
      </c>
      <c r="R699" s="89">
        <v>2019</v>
      </c>
      <c r="S699" s="204" t="s">
        <v>545</v>
      </c>
      <c r="T699" s="111"/>
      <c r="U699" s="184" t="s">
        <v>1330</v>
      </c>
    </row>
    <row r="700" spans="1:21" ht="11.25" x14ac:dyDescent="0.2">
      <c r="A700" s="22"/>
      <c r="B700" s="22"/>
      <c r="C700" s="109"/>
      <c r="D700" s="50">
        <v>2020</v>
      </c>
      <c r="E700" s="151"/>
      <c r="F700" s="151" t="s">
        <v>1331</v>
      </c>
      <c r="G700" s="151"/>
      <c r="H700" s="151"/>
      <c r="I700" s="151"/>
      <c r="J700" s="151"/>
      <c r="K700" s="151"/>
      <c r="L700" s="151"/>
      <c r="M700" s="151"/>
      <c r="N700" s="151"/>
      <c r="O700" s="151"/>
      <c r="P700" s="151"/>
      <c r="Q700" s="151"/>
      <c r="R700" s="89">
        <v>2020</v>
      </c>
      <c r="S700" s="204"/>
      <c r="T700" s="111"/>
      <c r="U700" s="184"/>
    </row>
    <row r="701" spans="1:21" ht="9" customHeight="1" x14ac:dyDescent="0.2">
      <c r="A701" s="22"/>
      <c r="B701" s="22"/>
      <c r="C701" s="109"/>
      <c r="D701" s="50"/>
      <c r="E701" s="28"/>
      <c r="F701" s="151"/>
      <c r="G701" s="151"/>
      <c r="H701" s="151"/>
      <c r="I701" s="151"/>
      <c r="J701" s="151"/>
      <c r="K701" s="151"/>
      <c r="L701" s="151"/>
      <c r="M701" s="151"/>
      <c r="N701" s="151"/>
      <c r="O701" s="151"/>
      <c r="P701" s="151"/>
      <c r="Q701" s="151"/>
      <c r="R701" s="89"/>
      <c r="S701" s="204"/>
      <c r="T701" s="111"/>
      <c r="U701" s="184"/>
    </row>
    <row r="702" spans="1:21" ht="11.25" x14ac:dyDescent="0.2">
      <c r="A702" s="26"/>
      <c r="B702" s="22"/>
      <c r="C702" s="109" t="s">
        <v>134</v>
      </c>
      <c r="D702" s="50">
        <v>2019</v>
      </c>
      <c r="E702" s="151" t="s">
        <v>1332</v>
      </c>
      <c r="F702" s="151" t="s">
        <v>1333</v>
      </c>
      <c r="G702" s="151" t="s">
        <v>1334</v>
      </c>
      <c r="H702" s="151" t="s">
        <v>1335</v>
      </c>
      <c r="I702" s="151" t="s">
        <v>1336</v>
      </c>
      <c r="J702" s="151" t="s">
        <v>1337</v>
      </c>
      <c r="K702" s="151" t="s">
        <v>1338</v>
      </c>
      <c r="L702" s="151" t="s">
        <v>1339</v>
      </c>
      <c r="M702" s="151" t="s">
        <v>1340</v>
      </c>
      <c r="N702" s="151" t="s">
        <v>1341</v>
      </c>
      <c r="O702" s="151" t="s">
        <v>1342</v>
      </c>
      <c r="P702" s="151" t="s">
        <v>1343</v>
      </c>
      <c r="Q702" s="151" t="s">
        <v>1344</v>
      </c>
      <c r="R702" s="89">
        <v>2019</v>
      </c>
      <c r="S702" s="204" t="s">
        <v>134</v>
      </c>
      <c r="T702" s="111"/>
      <c r="U702" s="184"/>
    </row>
    <row r="703" spans="1:21" ht="11.25" x14ac:dyDescent="0.2">
      <c r="A703" s="96"/>
      <c r="B703" s="22"/>
      <c r="C703" s="109"/>
      <c r="D703" s="50">
        <v>2020</v>
      </c>
      <c r="E703" s="151"/>
      <c r="F703" s="151" t="s">
        <v>1345</v>
      </c>
      <c r="G703" s="151"/>
      <c r="H703" s="151"/>
      <c r="I703" s="151"/>
      <c r="J703" s="151"/>
      <c r="K703" s="151"/>
      <c r="L703" s="151"/>
      <c r="M703" s="151"/>
      <c r="N703" s="151"/>
      <c r="O703" s="151"/>
      <c r="P703" s="151"/>
      <c r="Q703" s="151"/>
      <c r="R703" s="89">
        <v>2020</v>
      </c>
      <c r="S703" s="204"/>
      <c r="T703" s="111"/>
      <c r="U703" s="186"/>
    </row>
    <row r="704" spans="1:21" ht="11.25" x14ac:dyDescent="0.2">
      <c r="A704" s="22" t="s">
        <v>1346</v>
      </c>
      <c r="B704" s="22"/>
      <c r="C704" s="109"/>
      <c r="D704" s="50"/>
      <c r="E704" s="28"/>
      <c r="F704" s="151"/>
      <c r="G704" s="151"/>
      <c r="H704" s="151"/>
      <c r="I704" s="151"/>
      <c r="J704" s="151"/>
      <c r="K704" s="151"/>
      <c r="L704" s="151"/>
      <c r="M704" s="151"/>
      <c r="N704" s="151"/>
      <c r="O704" s="151"/>
      <c r="P704" s="151"/>
      <c r="Q704" s="151"/>
      <c r="R704" s="89"/>
      <c r="S704" s="204"/>
      <c r="T704" s="111"/>
      <c r="U704" s="184" t="s">
        <v>1347</v>
      </c>
    </row>
    <row r="705" spans="1:21" ht="11.25" x14ac:dyDescent="0.2">
      <c r="A705" s="241" t="s">
        <v>1348</v>
      </c>
      <c r="B705" s="27"/>
      <c r="C705" s="131" t="s">
        <v>532</v>
      </c>
      <c r="D705" s="50">
        <v>2019</v>
      </c>
      <c r="E705" s="151" t="s">
        <v>1349</v>
      </c>
      <c r="F705" s="151" t="s">
        <v>1350</v>
      </c>
      <c r="G705" s="151" t="s">
        <v>250</v>
      </c>
      <c r="H705" s="151" t="s">
        <v>1351</v>
      </c>
      <c r="I705" s="151" t="s">
        <v>1352</v>
      </c>
      <c r="J705" s="151" t="s">
        <v>1353</v>
      </c>
      <c r="K705" s="151" t="s">
        <v>1354</v>
      </c>
      <c r="L705" s="151" t="s">
        <v>1355</v>
      </c>
      <c r="M705" s="151" t="s">
        <v>1356</v>
      </c>
      <c r="N705" s="151" t="s">
        <v>240</v>
      </c>
      <c r="O705" s="151" t="s">
        <v>1357</v>
      </c>
      <c r="P705" s="151" t="s">
        <v>1358</v>
      </c>
      <c r="Q705" s="151" t="s">
        <v>1359</v>
      </c>
      <c r="R705" s="89">
        <v>2019</v>
      </c>
      <c r="S705" s="204" t="s">
        <v>545</v>
      </c>
      <c r="T705" s="111"/>
      <c r="U705" s="184" t="s">
        <v>1360</v>
      </c>
    </row>
    <row r="706" spans="1:21" ht="11.25" x14ac:dyDescent="0.2">
      <c r="A706" s="26"/>
      <c r="B706" s="27"/>
      <c r="C706" s="116"/>
      <c r="D706" s="50">
        <v>2020</v>
      </c>
      <c r="E706" s="151"/>
      <c r="F706" s="151" t="s">
        <v>1361</v>
      </c>
      <c r="G706" s="151"/>
      <c r="H706" s="151"/>
      <c r="I706" s="151"/>
      <c r="J706" s="151"/>
      <c r="K706" s="151"/>
      <c r="L706" s="151"/>
      <c r="M706" s="151"/>
      <c r="N706" s="151"/>
      <c r="O706" s="151"/>
      <c r="P706" s="151"/>
      <c r="Q706" s="151"/>
      <c r="R706" s="89">
        <v>2020</v>
      </c>
      <c r="S706" s="204"/>
      <c r="T706" s="111"/>
      <c r="U706" s="184"/>
    </row>
    <row r="707" spans="1:21" ht="9" customHeight="1" x14ac:dyDescent="0.2">
      <c r="A707" s="26"/>
      <c r="B707" s="27"/>
      <c r="C707" s="116"/>
      <c r="D707" s="50"/>
      <c r="E707" s="151"/>
      <c r="F707" s="151"/>
      <c r="G707" s="151"/>
      <c r="H707" s="151"/>
      <c r="I707" s="151"/>
      <c r="J707" s="151"/>
      <c r="K707" s="151"/>
      <c r="L707" s="151"/>
      <c r="M707" s="151"/>
      <c r="N707" s="151"/>
      <c r="O707" s="151"/>
      <c r="P707" s="151"/>
      <c r="Q707" s="151"/>
      <c r="R707" s="89"/>
      <c r="S707" s="204"/>
      <c r="T707" s="111"/>
      <c r="U707" s="184"/>
    </row>
    <row r="708" spans="1:21" ht="11.25" x14ac:dyDescent="0.2">
      <c r="A708" s="26"/>
      <c r="B708" s="27"/>
      <c r="C708" s="116" t="s">
        <v>134</v>
      </c>
      <c r="D708" s="50">
        <v>2019</v>
      </c>
      <c r="E708" s="151" t="s">
        <v>1362</v>
      </c>
      <c r="F708" s="151" t="s">
        <v>1363</v>
      </c>
      <c r="G708" s="151" t="s">
        <v>1364</v>
      </c>
      <c r="H708" s="151" t="s">
        <v>1365</v>
      </c>
      <c r="I708" s="151" t="s">
        <v>1366</v>
      </c>
      <c r="J708" s="151" t="s">
        <v>1367</v>
      </c>
      <c r="K708" s="151" t="s">
        <v>1368</v>
      </c>
      <c r="L708" s="151" t="s">
        <v>1369</v>
      </c>
      <c r="M708" s="151" t="s">
        <v>1370</v>
      </c>
      <c r="N708" s="151" t="s">
        <v>1371</v>
      </c>
      <c r="O708" s="151" t="s">
        <v>1372</v>
      </c>
      <c r="P708" s="151" t="s">
        <v>1373</v>
      </c>
      <c r="Q708" s="151" t="s">
        <v>1374</v>
      </c>
      <c r="R708" s="89">
        <v>2019</v>
      </c>
      <c r="S708" s="204" t="s">
        <v>134</v>
      </c>
      <c r="T708" s="111"/>
      <c r="U708" s="184"/>
    </row>
    <row r="709" spans="1:21" ht="11.25" x14ac:dyDescent="0.2">
      <c r="A709" s="26"/>
      <c r="B709" s="27"/>
      <c r="C709" s="116"/>
      <c r="D709" s="50">
        <v>2020</v>
      </c>
      <c r="E709" s="151"/>
      <c r="F709" s="151" t="s">
        <v>1375</v>
      </c>
      <c r="G709" s="151"/>
      <c r="H709" s="151"/>
      <c r="I709" s="151"/>
      <c r="J709" s="151"/>
      <c r="K709" s="151"/>
      <c r="L709" s="151"/>
      <c r="M709" s="151"/>
      <c r="N709" s="151"/>
      <c r="O709" s="151"/>
      <c r="P709" s="151"/>
      <c r="Q709" s="151"/>
      <c r="R709" s="89">
        <v>2020</v>
      </c>
      <c r="S709" s="204"/>
      <c r="T709" s="111"/>
      <c r="U709" s="184"/>
    </row>
    <row r="710" spans="1:21" ht="11.25" x14ac:dyDescent="0.2">
      <c r="A710" s="8" t="s">
        <v>1376</v>
      </c>
      <c r="B710" s="27"/>
      <c r="C710" s="116"/>
      <c r="D710" s="155"/>
      <c r="E710" s="28"/>
      <c r="F710" s="28"/>
      <c r="G710" s="28"/>
      <c r="H710" s="28"/>
      <c r="I710" s="28"/>
      <c r="J710" s="28"/>
      <c r="K710" s="28"/>
      <c r="L710" s="28"/>
      <c r="M710" s="28"/>
      <c r="N710" s="28"/>
      <c r="O710" s="23"/>
      <c r="P710" s="23"/>
      <c r="Q710" s="25"/>
      <c r="R710" s="202"/>
      <c r="S710" s="209"/>
      <c r="U710" s="184"/>
    </row>
    <row r="711" spans="1:21" ht="11.25" x14ac:dyDescent="0.2">
      <c r="A711" s="26" t="s">
        <v>1377</v>
      </c>
      <c r="B711" s="27"/>
      <c r="C711" s="131" t="s">
        <v>532</v>
      </c>
      <c r="D711" s="110">
        <v>2019</v>
      </c>
      <c r="E711" s="151" t="s">
        <v>1378</v>
      </c>
      <c r="F711" s="262">
        <v>370</v>
      </c>
      <c r="G711" s="262">
        <v>347</v>
      </c>
      <c r="H711" s="262">
        <v>381</v>
      </c>
      <c r="I711" s="262">
        <v>332</v>
      </c>
      <c r="J711" s="262">
        <v>363</v>
      </c>
      <c r="K711" s="262">
        <v>316</v>
      </c>
      <c r="L711" s="262">
        <v>306</v>
      </c>
      <c r="M711" s="262">
        <v>293</v>
      </c>
      <c r="N711" s="262">
        <v>342</v>
      </c>
      <c r="O711" s="262">
        <v>328</v>
      </c>
      <c r="P711" s="262">
        <v>342</v>
      </c>
      <c r="Q711" s="262">
        <v>304</v>
      </c>
      <c r="R711" s="89">
        <v>2019</v>
      </c>
      <c r="S711" s="204" t="s">
        <v>545</v>
      </c>
      <c r="T711" s="111"/>
      <c r="U711" s="184" t="s">
        <v>1379</v>
      </c>
    </row>
    <row r="712" spans="1:21" ht="11.25" x14ac:dyDescent="0.2">
      <c r="A712" s="26"/>
      <c r="B712" s="27"/>
      <c r="C712" s="116"/>
      <c r="D712" s="110">
        <v>2020</v>
      </c>
      <c r="E712" s="151"/>
      <c r="F712" s="262">
        <v>353</v>
      </c>
      <c r="G712" s="151"/>
      <c r="H712" s="151"/>
      <c r="I712" s="151"/>
      <c r="J712" s="151"/>
      <c r="K712" s="151"/>
      <c r="L712" s="151"/>
      <c r="M712" s="151"/>
      <c r="N712" s="151"/>
      <c r="O712" s="151"/>
      <c r="P712" s="151"/>
      <c r="Q712" s="151"/>
      <c r="R712" s="89">
        <v>2020</v>
      </c>
      <c r="S712" s="204"/>
      <c r="T712" s="111"/>
      <c r="U712" s="184"/>
    </row>
    <row r="713" spans="1:21" ht="9" customHeight="1" x14ac:dyDescent="0.2">
      <c r="A713" s="26"/>
      <c r="B713" s="27"/>
      <c r="C713" s="116"/>
      <c r="D713" s="110"/>
      <c r="E713" s="151"/>
      <c r="F713" s="151"/>
      <c r="G713" s="151"/>
      <c r="H713" s="151"/>
      <c r="I713" s="151"/>
      <c r="J713" s="151"/>
      <c r="K713" s="151"/>
      <c r="L713" s="151"/>
      <c r="M713" s="151"/>
      <c r="N713" s="151"/>
      <c r="O713" s="151"/>
      <c r="P713" s="151"/>
      <c r="Q713" s="151"/>
      <c r="R713" s="89"/>
      <c r="S713" s="204"/>
      <c r="T713" s="111"/>
      <c r="U713" s="184"/>
    </row>
    <row r="714" spans="1:21" ht="11.25" x14ac:dyDescent="0.2">
      <c r="A714" s="26"/>
      <c r="B714" s="22"/>
      <c r="C714" s="109" t="s">
        <v>134</v>
      </c>
      <c r="D714" s="110">
        <v>2019</v>
      </c>
      <c r="E714" s="151" t="s">
        <v>1380</v>
      </c>
      <c r="F714" s="151" t="s">
        <v>1381</v>
      </c>
      <c r="G714" s="151" t="s">
        <v>1382</v>
      </c>
      <c r="H714" s="151" t="s">
        <v>1383</v>
      </c>
      <c r="I714" s="151" t="s">
        <v>1384</v>
      </c>
      <c r="J714" s="151" t="s">
        <v>1385</v>
      </c>
      <c r="K714" s="151" t="s">
        <v>1386</v>
      </c>
      <c r="L714" s="151" t="s">
        <v>1387</v>
      </c>
      <c r="M714" s="151" t="s">
        <v>1388</v>
      </c>
      <c r="N714" s="151" t="s">
        <v>1389</v>
      </c>
      <c r="O714" s="151" t="s">
        <v>1390</v>
      </c>
      <c r="P714" s="151" t="s">
        <v>1391</v>
      </c>
      <c r="Q714" s="151" t="s">
        <v>1392</v>
      </c>
      <c r="R714" s="89">
        <v>2019</v>
      </c>
      <c r="S714" s="204" t="s">
        <v>134</v>
      </c>
      <c r="T714" s="111"/>
      <c r="U714" s="184"/>
    </row>
    <row r="715" spans="1:21" ht="11.25" x14ac:dyDescent="0.2">
      <c r="A715" s="22"/>
      <c r="B715" s="22"/>
      <c r="C715" s="109"/>
      <c r="D715" s="110">
        <v>2020</v>
      </c>
      <c r="E715" s="151"/>
      <c r="F715" s="151" t="s">
        <v>1393</v>
      </c>
      <c r="G715" s="151"/>
      <c r="H715" s="151"/>
      <c r="I715" s="151"/>
      <c r="J715" s="151"/>
      <c r="K715" s="151"/>
      <c r="L715" s="151"/>
      <c r="M715" s="151"/>
      <c r="N715" s="151"/>
      <c r="O715" s="151"/>
      <c r="P715" s="151"/>
      <c r="Q715" s="151"/>
      <c r="R715" s="89">
        <v>2020</v>
      </c>
      <c r="S715" s="204"/>
      <c r="T715" s="111"/>
      <c r="U715" s="184"/>
    </row>
    <row r="716" spans="1:21" ht="6" customHeight="1" x14ac:dyDescent="0.2">
      <c r="A716" s="22"/>
      <c r="B716" s="22"/>
      <c r="C716" s="109"/>
      <c r="D716" s="110"/>
      <c r="E716" s="151"/>
      <c r="F716" s="28"/>
      <c r="G716" s="28"/>
      <c r="H716" s="28"/>
      <c r="I716" s="28"/>
      <c r="J716" s="28"/>
      <c r="K716" s="28"/>
      <c r="L716" s="28"/>
      <c r="M716" s="28"/>
      <c r="N716" s="28"/>
      <c r="O716" s="23"/>
      <c r="P716" s="23"/>
      <c r="Q716" s="25"/>
      <c r="R716" s="89"/>
      <c r="S716" s="204"/>
      <c r="T716" s="111"/>
      <c r="U716" s="184"/>
    </row>
    <row r="717" spans="1:21" ht="11.25" x14ac:dyDescent="0.2">
      <c r="A717" s="26" t="s">
        <v>1394</v>
      </c>
      <c r="B717" s="22"/>
      <c r="C717" s="154" t="s">
        <v>532</v>
      </c>
      <c r="D717" s="110">
        <v>2019</v>
      </c>
      <c r="E717" s="262">
        <v>126</v>
      </c>
      <c r="F717" s="23">
        <v>12.5</v>
      </c>
      <c r="G717" s="23">
        <v>13.3</v>
      </c>
      <c r="H717" s="37">
        <v>15</v>
      </c>
      <c r="I717" s="23">
        <v>12.1</v>
      </c>
      <c r="J717" s="23">
        <v>12.1</v>
      </c>
      <c r="K717" s="23">
        <v>12.9</v>
      </c>
      <c r="L717" s="23">
        <v>10.8</v>
      </c>
      <c r="M717" s="23">
        <v>4.5999999999999996</v>
      </c>
      <c r="N717" s="23">
        <v>9.5</v>
      </c>
      <c r="O717" s="23">
        <v>7.7</v>
      </c>
      <c r="P717" s="23">
        <v>8.1999999999999993</v>
      </c>
      <c r="Q717" s="23">
        <v>6.9</v>
      </c>
      <c r="R717" s="89">
        <v>2019</v>
      </c>
      <c r="S717" s="204" t="s">
        <v>545</v>
      </c>
      <c r="T717" s="111"/>
      <c r="U717" s="184" t="s">
        <v>1395</v>
      </c>
    </row>
    <row r="718" spans="1:21" ht="11.25" x14ac:dyDescent="0.2">
      <c r="A718" s="26"/>
      <c r="B718" s="22"/>
      <c r="C718" s="109"/>
      <c r="D718" s="110">
        <v>2020</v>
      </c>
      <c r="E718" s="151"/>
      <c r="F718" s="23">
        <v>13.6</v>
      </c>
      <c r="G718" s="37"/>
      <c r="H718" s="37"/>
      <c r="I718" s="37"/>
      <c r="J718" s="37"/>
      <c r="K718" s="37"/>
      <c r="L718" s="37"/>
      <c r="M718" s="37"/>
      <c r="N718" s="37"/>
      <c r="O718" s="37"/>
      <c r="P718" s="37"/>
      <c r="Q718" s="37"/>
      <c r="R718" s="89">
        <v>2020</v>
      </c>
      <c r="S718" s="204"/>
      <c r="T718" s="111"/>
      <c r="U718" s="184"/>
    </row>
    <row r="719" spans="1:21" ht="9" customHeight="1" x14ac:dyDescent="0.2">
      <c r="A719" s="26"/>
      <c r="B719" s="22"/>
      <c r="C719" s="109"/>
      <c r="D719" s="110"/>
      <c r="E719" s="151"/>
      <c r="F719" s="23"/>
      <c r="G719" s="23"/>
      <c r="H719" s="23"/>
      <c r="I719" s="23"/>
      <c r="J719" s="23"/>
      <c r="K719" s="23"/>
      <c r="L719" s="23"/>
      <c r="M719" s="23"/>
      <c r="N719" s="23"/>
      <c r="O719" s="37"/>
      <c r="P719" s="37"/>
      <c r="Q719" s="37"/>
      <c r="R719" s="89"/>
      <c r="S719" s="204"/>
      <c r="T719" s="111"/>
      <c r="U719" s="184"/>
    </row>
    <row r="720" spans="1:21" ht="11.25" x14ac:dyDescent="0.2">
      <c r="A720" s="26"/>
      <c r="B720" s="27"/>
      <c r="C720" s="116" t="s">
        <v>134</v>
      </c>
      <c r="D720" s="110">
        <v>2019</v>
      </c>
      <c r="E720" s="151" t="s">
        <v>1396</v>
      </c>
      <c r="F720" s="151" t="s">
        <v>1397</v>
      </c>
      <c r="G720" s="151" t="s">
        <v>775</v>
      </c>
      <c r="H720" s="151" t="s">
        <v>732</v>
      </c>
      <c r="I720" s="262">
        <v>973</v>
      </c>
      <c r="J720" s="262">
        <v>973</v>
      </c>
      <c r="K720" s="151" t="s">
        <v>1398</v>
      </c>
      <c r="L720" s="262">
        <v>989</v>
      </c>
      <c r="M720" s="262">
        <v>376</v>
      </c>
      <c r="N720" s="262">
        <v>771</v>
      </c>
      <c r="O720" s="262">
        <v>681</v>
      </c>
      <c r="P720" s="262">
        <v>733</v>
      </c>
      <c r="Q720" s="262">
        <v>629</v>
      </c>
      <c r="R720" s="89">
        <v>2019</v>
      </c>
      <c r="S720" s="204" t="s">
        <v>134</v>
      </c>
      <c r="T720" s="111"/>
      <c r="U720" s="184"/>
    </row>
    <row r="721" spans="1:21" ht="11.25" x14ac:dyDescent="0.2">
      <c r="A721" s="2"/>
      <c r="B721" s="27"/>
      <c r="C721" s="116"/>
      <c r="D721" s="110">
        <v>2020</v>
      </c>
      <c r="E721" s="151"/>
      <c r="F721" s="151" t="s">
        <v>1399</v>
      </c>
      <c r="G721" s="151"/>
      <c r="H721" s="151"/>
      <c r="I721" s="151"/>
      <c r="J721" s="151"/>
      <c r="K721" s="151"/>
      <c r="L721" s="151"/>
      <c r="M721" s="151"/>
      <c r="N721" s="151"/>
      <c r="O721" s="151"/>
      <c r="P721" s="151"/>
      <c r="Q721" s="151"/>
      <c r="R721" s="89">
        <v>2020</v>
      </c>
      <c r="S721" s="204"/>
      <c r="T721" s="111"/>
      <c r="U721" s="184" t="s">
        <v>1400</v>
      </c>
    </row>
    <row r="722" spans="1:21" ht="9" customHeight="1" x14ac:dyDescent="0.2">
      <c r="A722" s="2"/>
      <c r="B722" s="27"/>
      <c r="C722" s="116"/>
      <c r="D722" s="110"/>
      <c r="E722" s="151"/>
      <c r="F722" s="23"/>
      <c r="G722" s="23"/>
      <c r="H722" s="23"/>
      <c r="I722" s="23"/>
      <c r="J722" s="23"/>
      <c r="K722" s="23"/>
      <c r="L722" s="23"/>
      <c r="M722" s="23"/>
      <c r="N722" s="23"/>
      <c r="O722" s="23"/>
      <c r="P722" s="23"/>
      <c r="Q722" s="23"/>
      <c r="R722" s="89"/>
      <c r="S722" s="204"/>
      <c r="T722" s="111"/>
      <c r="U722" s="184"/>
    </row>
    <row r="723" spans="1:21" ht="11.25" x14ac:dyDescent="0.2">
      <c r="A723" s="152" t="s">
        <v>1401</v>
      </c>
      <c r="B723" s="22"/>
      <c r="C723" s="154" t="s">
        <v>532</v>
      </c>
      <c r="D723" s="110">
        <v>2019</v>
      </c>
      <c r="E723" s="262">
        <v>496</v>
      </c>
      <c r="F723" s="23">
        <v>41</v>
      </c>
      <c r="G723" s="23">
        <v>40.700000000000003</v>
      </c>
      <c r="H723" s="23">
        <v>44.2</v>
      </c>
      <c r="I723" s="23">
        <v>48.2</v>
      </c>
      <c r="J723" s="37">
        <v>54</v>
      </c>
      <c r="K723" s="23">
        <v>52.2</v>
      </c>
      <c r="L723" s="23">
        <v>52.5</v>
      </c>
      <c r="M723" s="23">
        <v>23.2</v>
      </c>
      <c r="N723" s="23">
        <v>32.799999999999997</v>
      </c>
      <c r="O723" s="23">
        <v>44.3</v>
      </c>
      <c r="P723" s="23">
        <v>40.5</v>
      </c>
      <c r="Q723" s="23">
        <v>22.3</v>
      </c>
      <c r="R723" s="89">
        <v>2019</v>
      </c>
      <c r="S723" s="204" t="s">
        <v>545</v>
      </c>
      <c r="T723" s="111"/>
      <c r="U723" s="184" t="s">
        <v>1402</v>
      </c>
    </row>
    <row r="724" spans="1:21" ht="11.25" x14ac:dyDescent="0.2">
      <c r="A724" s="26"/>
      <c r="B724" s="22"/>
      <c r="C724" s="109"/>
      <c r="D724" s="110">
        <v>2020</v>
      </c>
      <c r="E724" s="151"/>
      <c r="F724" s="23">
        <v>26.7</v>
      </c>
      <c r="G724" s="37"/>
      <c r="H724" s="37"/>
      <c r="I724" s="37"/>
      <c r="J724" s="37"/>
      <c r="K724" s="37"/>
      <c r="L724" s="37"/>
      <c r="M724" s="37"/>
      <c r="N724" s="37"/>
      <c r="O724" s="37"/>
      <c r="P724" s="37"/>
      <c r="Q724" s="37"/>
      <c r="R724" s="89">
        <v>2020</v>
      </c>
      <c r="S724" s="204"/>
      <c r="T724" s="111"/>
      <c r="U724" s="184"/>
    </row>
    <row r="725" spans="1:21" ht="9" customHeight="1" x14ac:dyDescent="0.2">
      <c r="A725" s="26"/>
      <c r="B725" s="22"/>
      <c r="C725" s="109"/>
      <c r="D725" s="110"/>
      <c r="E725" s="151"/>
      <c r="F725" s="23"/>
      <c r="G725" s="23"/>
      <c r="H725" s="23"/>
      <c r="I725" s="23"/>
      <c r="J725" s="23"/>
      <c r="K725" s="23"/>
      <c r="L725" s="23"/>
      <c r="M725" s="23"/>
      <c r="N725" s="23"/>
      <c r="O725" s="37"/>
      <c r="P725" s="37"/>
      <c r="Q725" s="37"/>
      <c r="R725" s="89"/>
      <c r="S725" s="204"/>
      <c r="T725" s="111"/>
      <c r="U725" s="184"/>
    </row>
    <row r="726" spans="1:21" ht="11.25" x14ac:dyDescent="0.2">
      <c r="A726" s="26"/>
      <c r="B726" s="27"/>
      <c r="C726" s="116" t="s">
        <v>134</v>
      </c>
      <c r="D726" s="110">
        <v>2019</v>
      </c>
      <c r="E726" s="151" t="s">
        <v>1403</v>
      </c>
      <c r="F726" s="40" t="s">
        <v>1404</v>
      </c>
      <c r="G726" s="40" t="s">
        <v>221</v>
      </c>
      <c r="H726" s="40" t="s">
        <v>1405</v>
      </c>
      <c r="I726" s="156" t="s">
        <v>1406</v>
      </c>
      <c r="J726" s="156" t="s">
        <v>1407</v>
      </c>
      <c r="K726" s="156" t="s">
        <v>1408</v>
      </c>
      <c r="L726" s="156" t="s">
        <v>1409</v>
      </c>
      <c r="M726" s="262">
        <v>633</v>
      </c>
      <c r="N726" s="156" t="s">
        <v>1410</v>
      </c>
      <c r="O726" s="156" t="s">
        <v>1411</v>
      </c>
      <c r="P726" s="156" t="s">
        <v>978</v>
      </c>
      <c r="Q726" s="262">
        <v>934</v>
      </c>
      <c r="R726" s="89">
        <v>2019</v>
      </c>
      <c r="S726" s="204" t="s">
        <v>134</v>
      </c>
      <c r="T726" s="111"/>
      <c r="U726" s="184"/>
    </row>
    <row r="727" spans="1:21" ht="11.25" x14ac:dyDescent="0.2">
      <c r="A727" s="2"/>
      <c r="B727" s="27"/>
      <c r="C727" s="116"/>
      <c r="D727" s="110">
        <v>2020</v>
      </c>
      <c r="E727" s="151"/>
      <c r="F727" s="40" t="s">
        <v>1412</v>
      </c>
      <c r="G727" s="40"/>
      <c r="H727" s="40"/>
      <c r="I727" s="156"/>
      <c r="J727" s="156"/>
      <c r="K727" s="156"/>
      <c r="L727" s="156"/>
      <c r="M727" s="156"/>
      <c r="N727" s="156"/>
      <c r="O727" s="156"/>
      <c r="P727" s="156"/>
      <c r="Q727" s="156"/>
      <c r="R727" s="89">
        <v>2020</v>
      </c>
      <c r="S727" s="204"/>
      <c r="T727" s="111"/>
      <c r="U727" s="184"/>
    </row>
    <row r="728" spans="1:21" ht="11.25" x14ac:dyDescent="0.2">
      <c r="A728" s="2"/>
      <c r="B728" s="27"/>
      <c r="D728" s="283"/>
      <c r="E728" s="243"/>
      <c r="F728" s="179"/>
      <c r="G728" s="179"/>
      <c r="H728" s="179"/>
      <c r="I728" s="288"/>
      <c r="J728" s="289"/>
      <c r="K728" s="289"/>
      <c r="L728" s="289"/>
      <c r="M728" s="289"/>
      <c r="N728" s="289"/>
      <c r="O728" s="289"/>
      <c r="P728" s="289"/>
      <c r="Q728" s="289"/>
      <c r="R728" s="285"/>
      <c r="S728" s="197"/>
      <c r="T728" s="111"/>
      <c r="U728" s="184"/>
    </row>
    <row r="729" spans="1:21" ht="11.25" x14ac:dyDescent="0.2">
      <c r="A729" s="415" t="s">
        <v>1413</v>
      </c>
      <c r="B729" s="415"/>
      <c r="C729" s="415"/>
      <c r="D729" s="415"/>
      <c r="E729" s="415"/>
      <c r="F729" s="415"/>
      <c r="G729" s="415"/>
      <c r="H729" s="415"/>
      <c r="I729" s="415"/>
      <c r="J729" s="415"/>
      <c r="K729" s="415"/>
      <c r="L729" s="416" t="s">
        <v>1414</v>
      </c>
      <c r="M729" s="416"/>
      <c r="N729" s="416"/>
      <c r="O729" s="416"/>
      <c r="P729" s="416"/>
      <c r="Q729" s="416"/>
      <c r="R729" s="416"/>
      <c r="S729" s="416"/>
      <c r="T729" s="416"/>
      <c r="U729" s="416"/>
    </row>
    <row r="730" spans="1:21" x14ac:dyDescent="0.2">
      <c r="A730" s="81" t="s">
        <v>125</v>
      </c>
      <c r="B730" s="2"/>
      <c r="C730" s="93"/>
      <c r="D730" s="94"/>
      <c r="F730" s="253"/>
      <c r="R730" s="194"/>
      <c r="S730" s="194"/>
      <c r="T730" s="95"/>
      <c r="U730" s="184"/>
    </row>
    <row r="731" spans="1:21" x14ac:dyDescent="0.2">
      <c r="A731" s="173" t="s">
        <v>126</v>
      </c>
      <c r="B731" s="14"/>
      <c r="D731" s="51"/>
      <c r="F731" s="253"/>
      <c r="R731" s="90"/>
      <c r="U731" s="184"/>
    </row>
    <row r="732" spans="1:21" ht="33.75" x14ac:dyDescent="0.2">
      <c r="A732" s="303" t="s">
        <v>2</v>
      </c>
      <c r="B732" s="99"/>
      <c r="C732" s="309" t="s">
        <v>3</v>
      </c>
      <c r="D732" s="304" t="s">
        <v>4</v>
      </c>
      <c r="E732" s="411" t="s">
        <v>5</v>
      </c>
      <c r="F732" s="385"/>
      <c r="G732" s="385"/>
      <c r="H732" s="385"/>
      <c r="I732" s="385"/>
      <c r="J732" s="385"/>
      <c r="K732" s="385"/>
      <c r="L732" s="417" t="s">
        <v>6</v>
      </c>
      <c r="M732" s="417"/>
      <c r="N732" s="417"/>
      <c r="O732" s="417"/>
      <c r="P732" s="417"/>
      <c r="Q732" s="418"/>
      <c r="R732" s="316" t="s">
        <v>7</v>
      </c>
      <c r="S732" s="316" t="s">
        <v>8</v>
      </c>
      <c r="T732" s="100"/>
      <c r="U732" s="311" t="s">
        <v>9</v>
      </c>
    </row>
    <row r="733" spans="1:21" ht="11.25" x14ac:dyDescent="0.2">
      <c r="A733" s="307"/>
      <c r="B733" s="103"/>
      <c r="C733" s="319"/>
      <c r="D733" s="308"/>
      <c r="E733" s="104" t="s">
        <v>10</v>
      </c>
      <c r="F733" s="104" t="s">
        <v>11</v>
      </c>
      <c r="G733" s="104" t="s">
        <v>12</v>
      </c>
      <c r="H733" s="104" t="s">
        <v>13</v>
      </c>
      <c r="I733" s="104" t="s">
        <v>14</v>
      </c>
      <c r="J733" s="104" t="s">
        <v>15</v>
      </c>
      <c r="K733" s="104" t="s">
        <v>16</v>
      </c>
      <c r="L733" s="104" t="s">
        <v>17</v>
      </c>
      <c r="M733" s="104" t="s">
        <v>18</v>
      </c>
      <c r="N733" s="104" t="s">
        <v>19</v>
      </c>
      <c r="O733" s="104" t="s">
        <v>20</v>
      </c>
      <c r="P733" s="104" t="s">
        <v>21</v>
      </c>
      <c r="Q733" s="10" t="s">
        <v>22</v>
      </c>
      <c r="R733" s="318"/>
      <c r="S733" s="318"/>
      <c r="T733" s="105"/>
      <c r="U733" s="313"/>
    </row>
    <row r="734" spans="1:21" s="7" customFormat="1" ht="8.1" customHeight="1" x14ac:dyDescent="0.2">
      <c r="A734" s="8"/>
      <c r="B734" s="44"/>
      <c r="C734" s="123"/>
      <c r="D734" s="50"/>
      <c r="E734" s="94"/>
      <c r="F734" s="32"/>
      <c r="G734" s="32"/>
      <c r="H734" s="32"/>
      <c r="I734" s="32"/>
      <c r="J734" s="32"/>
      <c r="K734" s="32"/>
      <c r="L734" s="32"/>
      <c r="M734" s="32"/>
      <c r="N734" s="32"/>
      <c r="O734" s="32"/>
      <c r="P734" s="32"/>
      <c r="Q734" s="253"/>
      <c r="R734" s="89"/>
      <c r="S734" s="197"/>
      <c r="T734" s="111"/>
      <c r="U734" s="184"/>
    </row>
    <row r="735" spans="1:21" ht="11.25" x14ac:dyDescent="0.2">
      <c r="A735" s="410" t="s">
        <v>1415</v>
      </c>
      <c r="B735" s="410"/>
      <c r="C735" s="410"/>
      <c r="D735" s="410"/>
      <c r="E735" s="410"/>
      <c r="F735" s="410"/>
      <c r="G735" s="410"/>
      <c r="H735" s="410"/>
      <c r="I735" s="410"/>
      <c r="J735" s="410"/>
      <c r="K735" s="410"/>
      <c r="L735" s="409" t="s">
        <v>1416</v>
      </c>
      <c r="M735" s="409"/>
      <c r="N735" s="409"/>
      <c r="O735" s="409"/>
      <c r="P735" s="409"/>
      <c r="Q735" s="409"/>
      <c r="R735" s="409"/>
      <c r="S735" s="409"/>
      <c r="T735" s="409"/>
      <c r="U735" s="409"/>
    </row>
    <row r="736" spans="1:21" ht="9" customHeight="1" x14ac:dyDescent="0.2">
      <c r="A736" s="16"/>
      <c r="B736" s="16"/>
      <c r="C736" s="107"/>
      <c r="D736" s="91"/>
      <c r="F736" s="253"/>
      <c r="O736" s="32"/>
      <c r="P736" s="32"/>
      <c r="R736" s="196"/>
      <c r="S736" s="196"/>
      <c r="T736" s="108"/>
      <c r="U736" s="184"/>
    </row>
    <row r="737" spans="1:21" ht="11.25" x14ac:dyDescent="0.2">
      <c r="A737" s="8" t="s">
        <v>1417</v>
      </c>
      <c r="B737" s="27"/>
      <c r="C737" s="116"/>
      <c r="D737" s="117"/>
      <c r="E737" s="151"/>
      <c r="F737" s="28"/>
      <c r="G737" s="28"/>
      <c r="H737" s="28"/>
      <c r="I737" s="28"/>
      <c r="J737" s="28"/>
      <c r="K737" s="28"/>
      <c r="L737" s="28"/>
      <c r="M737" s="28"/>
      <c r="N737" s="28"/>
      <c r="O737" s="37"/>
      <c r="P737" s="37"/>
      <c r="Q737" s="20"/>
      <c r="R737" s="92"/>
      <c r="S737" s="206"/>
      <c r="T737" s="118"/>
      <c r="U737" s="184" t="s">
        <v>1418</v>
      </c>
    </row>
    <row r="738" spans="1:21" ht="11.25" x14ac:dyDescent="0.2">
      <c r="A738" s="26" t="s">
        <v>1419</v>
      </c>
      <c r="B738" s="27"/>
      <c r="C738" s="116" t="s">
        <v>134</v>
      </c>
      <c r="D738" s="110">
        <v>2019</v>
      </c>
      <c r="E738" s="151">
        <v>122990</v>
      </c>
      <c r="F738" s="151" t="s">
        <v>1420</v>
      </c>
      <c r="G738" s="151" t="s">
        <v>1421</v>
      </c>
      <c r="H738" s="151" t="s">
        <v>1422</v>
      </c>
      <c r="I738" s="151" t="s">
        <v>1423</v>
      </c>
      <c r="J738" s="151" t="s">
        <v>1424</v>
      </c>
      <c r="K738" s="151" t="s">
        <v>1425</v>
      </c>
      <c r="L738" s="151" t="s">
        <v>1426</v>
      </c>
      <c r="M738" s="151" t="s">
        <v>1427</v>
      </c>
      <c r="N738" s="151" t="s">
        <v>1428</v>
      </c>
      <c r="O738" s="151" t="s">
        <v>1429</v>
      </c>
      <c r="P738" s="151" t="s">
        <v>1430</v>
      </c>
      <c r="Q738" s="151">
        <v>7354</v>
      </c>
      <c r="R738" s="89">
        <v>2019</v>
      </c>
      <c r="S738" s="204" t="s">
        <v>134</v>
      </c>
      <c r="T738" s="111"/>
      <c r="U738" s="184" t="s">
        <v>1431</v>
      </c>
    </row>
    <row r="739" spans="1:21" ht="11.25" x14ac:dyDescent="0.2">
      <c r="A739" s="2"/>
      <c r="B739" s="27"/>
      <c r="C739" s="116"/>
      <c r="D739" s="110">
        <v>2020</v>
      </c>
      <c r="E739" s="151"/>
      <c r="F739" s="151" t="s">
        <v>1432</v>
      </c>
      <c r="G739" s="151"/>
      <c r="H739" s="151"/>
      <c r="I739" s="151"/>
      <c r="J739" s="151"/>
      <c r="K739" s="151"/>
      <c r="L739" s="151"/>
      <c r="M739" s="151"/>
      <c r="N739" s="151"/>
      <c r="O739" s="151"/>
      <c r="P739" s="151"/>
      <c r="Q739" s="151"/>
      <c r="R739" s="89">
        <v>2020</v>
      </c>
      <c r="S739" s="204"/>
      <c r="T739" s="111"/>
      <c r="U739" s="184"/>
    </row>
    <row r="740" spans="1:21" ht="11.25" x14ac:dyDescent="0.2">
      <c r="A740" s="8" t="s">
        <v>1417</v>
      </c>
      <c r="B740" s="27"/>
      <c r="C740" s="116"/>
      <c r="D740" s="117"/>
      <c r="E740" s="151"/>
      <c r="F740" s="28"/>
      <c r="G740" s="28"/>
      <c r="H740" s="28"/>
      <c r="I740" s="28"/>
      <c r="J740" s="28"/>
      <c r="K740" s="28"/>
      <c r="L740" s="28"/>
      <c r="M740" s="28"/>
      <c r="N740" s="28"/>
      <c r="O740" s="37"/>
      <c r="P740" s="37"/>
      <c r="Q740" s="20"/>
      <c r="R740" s="92"/>
      <c r="S740" s="206"/>
      <c r="T740" s="118"/>
      <c r="U740" s="184" t="s">
        <v>1418</v>
      </c>
    </row>
    <row r="741" spans="1:21" ht="11.25" x14ac:dyDescent="0.2">
      <c r="A741" s="26" t="s">
        <v>1433</v>
      </c>
      <c r="B741" s="27"/>
      <c r="C741" s="116" t="s">
        <v>134</v>
      </c>
      <c r="D741" s="110">
        <v>2019</v>
      </c>
      <c r="E741" s="151" t="s">
        <v>1434</v>
      </c>
      <c r="F741" s="151" t="s">
        <v>1435</v>
      </c>
      <c r="G741" s="151" t="s">
        <v>1436</v>
      </c>
      <c r="H741" s="151" t="s">
        <v>1437</v>
      </c>
      <c r="I741" s="151" t="s">
        <v>1438</v>
      </c>
      <c r="J741" s="151" t="s">
        <v>1439</v>
      </c>
      <c r="K741" s="151" t="s">
        <v>1440</v>
      </c>
      <c r="L741" s="151" t="s">
        <v>1441</v>
      </c>
      <c r="M741" s="151" t="s">
        <v>1442</v>
      </c>
      <c r="N741" s="151" t="s">
        <v>1443</v>
      </c>
      <c r="O741" s="151" t="s">
        <v>1444</v>
      </c>
      <c r="P741" s="151" t="s">
        <v>1445</v>
      </c>
      <c r="Q741" s="151" t="s">
        <v>1446</v>
      </c>
      <c r="R741" s="89">
        <v>2019</v>
      </c>
      <c r="S741" s="204" t="s">
        <v>134</v>
      </c>
      <c r="T741" s="111"/>
      <c r="U741" s="184" t="s">
        <v>1447</v>
      </c>
    </row>
    <row r="742" spans="1:21" ht="11.25" x14ac:dyDescent="0.2">
      <c r="A742" s="2"/>
      <c r="B742" s="27"/>
      <c r="C742" s="116"/>
      <c r="D742" s="110">
        <v>2020</v>
      </c>
      <c r="E742" s="151"/>
      <c r="F742" s="151" t="s">
        <v>1448</v>
      </c>
      <c r="G742" s="151"/>
      <c r="H742" s="151"/>
      <c r="I742" s="151"/>
      <c r="J742" s="151"/>
      <c r="K742" s="151"/>
      <c r="L742" s="151"/>
      <c r="M742" s="151"/>
      <c r="N742" s="151"/>
      <c r="O742" s="151"/>
      <c r="P742" s="151"/>
      <c r="Q742" s="151"/>
      <c r="R742" s="89">
        <v>2020</v>
      </c>
      <c r="S742" s="204"/>
      <c r="T742" s="111"/>
      <c r="U742" s="184"/>
    </row>
    <row r="743" spans="1:21" s="7" customFormat="1" ht="11.25" customHeight="1" x14ac:dyDescent="0.2">
      <c r="A743" s="8" t="s">
        <v>1417</v>
      </c>
      <c r="B743" s="27"/>
      <c r="C743" s="116"/>
      <c r="D743" s="117"/>
      <c r="E743" s="151"/>
      <c r="F743" s="151"/>
      <c r="G743" s="151"/>
      <c r="H743" s="151"/>
      <c r="I743" s="151"/>
      <c r="J743" s="151"/>
      <c r="K743" s="151"/>
      <c r="L743" s="151"/>
      <c r="M743" s="151"/>
      <c r="N743" s="151"/>
      <c r="O743" s="151"/>
      <c r="P743" s="151"/>
      <c r="Q743" s="151"/>
      <c r="R743" s="245"/>
      <c r="S743" s="204"/>
      <c r="T743" s="111"/>
      <c r="U743" s="84" t="s">
        <v>1418</v>
      </c>
    </row>
    <row r="744" spans="1:21" s="7" customFormat="1" ht="11.25" customHeight="1" x14ac:dyDescent="0.2">
      <c r="A744" s="26" t="s">
        <v>1449</v>
      </c>
      <c r="B744" s="27"/>
      <c r="C744" s="116" t="s">
        <v>134</v>
      </c>
      <c r="D744" s="110">
        <v>2019</v>
      </c>
      <c r="E744" s="151" t="s">
        <v>1450</v>
      </c>
      <c r="F744" s="151" t="s">
        <v>1451</v>
      </c>
      <c r="G744" s="151" t="s">
        <v>1452</v>
      </c>
      <c r="H744" s="151" t="s">
        <v>1453</v>
      </c>
      <c r="I744" s="151" t="s">
        <v>1454</v>
      </c>
      <c r="J744" s="151" t="s">
        <v>1455</v>
      </c>
      <c r="K744" s="151" t="s">
        <v>1456</v>
      </c>
      <c r="L744" s="151" t="s">
        <v>1457</v>
      </c>
      <c r="M744" s="151" t="s">
        <v>1458</v>
      </c>
      <c r="N744" s="151" t="s">
        <v>1459</v>
      </c>
      <c r="O744" s="151" t="s">
        <v>1460</v>
      </c>
      <c r="P744" s="151" t="s">
        <v>1461</v>
      </c>
      <c r="Q744" s="151" t="s">
        <v>1462</v>
      </c>
      <c r="R744" s="245">
        <v>2019</v>
      </c>
      <c r="S744" s="204" t="s">
        <v>134</v>
      </c>
      <c r="T744" s="111"/>
      <c r="U744" s="84" t="s">
        <v>1463</v>
      </c>
    </row>
    <row r="745" spans="1:21" s="7" customFormat="1" ht="11.25" customHeight="1" x14ac:dyDescent="0.2">
      <c r="A745" s="253"/>
      <c r="B745" s="27"/>
      <c r="C745" s="116"/>
      <c r="D745" s="110">
        <v>2020</v>
      </c>
      <c r="E745" s="151"/>
      <c r="F745" s="151" t="s">
        <v>1464</v>
      </c>
      <c r="G745" s="151"/>
      <c r="H745" s="151"/>
      <c r="I745" s="151"/>
      <c r="J745" s="151"/>
      <c r="K745" s="151"/>
      <c r="L745" s="151"/>
      <c r="M745" s="151"/>
      <c r="N745" s="151"/>
      <c r="O745" s="151"/>
      <c r="P745" s="151"/>
      <c r="Q745" s="151"/>
      <c r="R745" s="245">
        <v>2020</v>
      </c>
      <c r="S745" s="204"/>
      <c r="T745" s="111"/>
      <c r="U745" s="184"/>
    </row>
    <row r="746" spans="1:21" ht="11.25" x14ac:dyDescent="0.2">
      <c r="A746" s="8" t="s">
        <v>1465</v>
      </c>
      <c r="B746" s="27"/>
      <c r="C746" s="116"/>
      <c r="D746" s="117"/>
      <c r="E746" s="151"/>
      <c r="F746" s="151"/>
      <c r="G746" s="151"/>
      <c r="H746" s="151"/>
      <c r="I746" s="151"/>
      <c r="J746" s="151"/>
      <c r="K746" s="151"/>
      <c r="L746" s="151"/>
      <c r="M746" s="151"/>
      <c r="N746" s="151"/>
      <c r="O746" s="151"/>
      <c r="P746" s="151"/>
      <c r="Q746" s="151"/>
      <c r="R746" s="92"/>
      <c r="S746" s="206"/>
      <c r="T746" s="118"/>
      <c r="U746" s="184" t="s">
        <v>1466</v>
      </c>
    </row>
    <row r="747" spans="1:21" ht="11.25" x14ac:dyDescent="0.2">
      <c r="A747" s="26" t="s">
        <v>1467</v>
      </c>
      <c r="B747" s="27"/>
      <c r="C747" s="116" t="s">
        <v>134</v>
      </c>
      <c r="D747" s="110">
        <v>2019</v>
      </c>
      <c r="E747" s="151" t="s">
        <v>1468</v>
      </c>
      <c r="F747" s="151" t="s">
        <v>1469</v>
      </c>
      <c r="G747" s="151" t="s">
        <v>1470</v>
      </c>
      <c r="H747" s="151" t="s">
        <v>1471</v>
      </c>
      <c r="I747" s="151" t="s">
        <v>1472</v>
      </c>
      <c r="J747" s="151" t="s">
        <v>1473</v>
      </c>
      <c r="K747" s="151" t="s">
        <v>1474</v>
      </c>
      <c r="L747" s="151" t="s">
        <v>1475</v>
      </c>
      <c r="M747" s="151" t="s">
        <v>1476</v>
      </c>
      <c r="N747" s="151" t="s">
        <v>1477</v>
      </c>
      <c r="O747" s="151" t="s">
        <v>1478</v>
      </c>
      <c r="P747" s="151" t="s">
        <v>1479</v>
      </c>
      <c r="Q747" s="151" t="s">
        <v>1480</v>
      </c>
      <c r="R747" s="89">
        <v>2019</v>
      </c>
      <c r="S747" s="204" t="s">
        <v>134</v>
      </c>
      <c r="T747" s="111"/>
      <c r="U747" s="184" t="s">
        <v>1036</v>
      </c>
    </row>
    <row r="748" spans="1:21" ht="11.25" x14ac:dyDescent="0.2">
      <c r="A748" s="2"/>
      <c r="B748" s="27"/>
      <c r="C748" s="116"/>
      <c r="D748" s="110">
        <v>2020</v>
      </c>
      <c r="E748" s="151"/>
      <c r="F748" s="151" t="s">
        <v>1481</v>
      </c>
      <c r="G748" s="151"/>
      <c r="H748" s="151"/>
      <c r="I748" s="151"/>
      <c r="J748" s="151"/>
      <c r="K748" s="151"/>
      <c r="L748" s="151"/>
      <c r="M748" s="151"/>
      <c r="N748" s="151"/>
      <c r="O748" s="151"/>
      <c r="P748" s="151"/>
      <c r="Q748" s="151"/>
      <c r="R748" s="89">
        <v>2020</v>
      </c>
      <c r="S748" s="204"/>
      <c r="T748" s="111"/>
      <c r="U748" s="184"/>
    </row>
    <row r="749" spans="1:21" ht="9" customHeight="1" x14ac:dyDescent="0.2">
      <c r="A749" s="2"/>
      <c r="B749" s="27"/>
      <c r="C749" s="116"/>
      <c r="D749" s="110"/>
      <c r="E749" s="151"/>
      <c r="F749" s="151"/>
      <c r="G749" s="151"/>
      <c r="H749" s="151"/>
      <c r="I749" s="151"/>
      <c r="J749" s="151"/>
      <c r="K749" s="151"/>
      <c r="L749" s="151"/>
      <c r="M749" s="151"/>
      <c r="N749" s="151"/>
      <c r="O749" s="151"/>
      <c r="P749" s="151"/>
      <c r="Q749" s="151"/>
      <c r="R749" s="89"/>
      <c r="S749" s="204"/>
      <c r="T749" s="111"/>
      <c r="U749" s="184"/>
    </row>
    <row r="750" spans="1:21" ht="11.25" x14ac:dyDescent="0.2">
      <c r="A750" s="26" t="s">
        <v>1482</v>
      </c>
      <c r="B750" s="2"/>
      <c r="C750" s="131" t="s">
        <v>134</v>
      </c>
      <c r="D750" s="110">
        <v>2019</v>
      </c>
      <c r="E750" s="151" t="s">
        <v>1483</v>
      </c>
      <c r="F750" s="151" t="s">
        <v>1484</v>
      </c>
      <c r="G750" s="151" t="s">
        <v>1485</v>
      </c>
      <c r="H750" s="151" t="s">
        <v>1486</v>
      </c>
      <c r="I750" s="151" t="s">
        <v>1487</v>
      </c>
      <c r="J750" s="151" t="s">
        <v>1488</v>
      </c>
      <c r="K750" s="151" t="s">
        <v>1489</v>
      </c>
      <c r="L750" s="151" t="s">
        <v>1490</v>
      </c>
      <c r="M750" s="151" t="s">
        <v>1491</v>
      </c>
      <c r="N750" s="151" t="s">
        <v>1492</v>
      </c>
      <c r="O750" s="151" t="s">
        <v>1493</v>
      </c>
      <c r="P750" s="151" t="s">
        <v>1494</v>
      </c>
      <c r="Q750" s="151" t="s">
        <v>1495</v>
      </c>
      <c r="R750" s="89">
        <v>2019</v>
      </c>
      <c r="S750" s="204" t="s">
        <v>134</v>
      </c>
      <c r="T750" s="111"/>
      <c r="U750" s="184" t="s">
        <v>1496</v>
      </c>
    </row>
    <row r="751" spans="1:21" ht="11.25" x14ac:dyDescent="0.2">
      <c r="A751" s="26"/>
      <c r="B751" s="2"/>
      <c r="C751" s="131"/>
      <c r="D751" s="110">
        <v>2020</v>
      </c>
      <c r="E751" s="151"/>
      <c r="F751" s="151" t="s">
        <v>1497</v>
      </c>
      <c r="G751" s="151"/>
      <c r="H751" s="151"/>
      <c r="I751" s="151"/>
      <c r="J751" s="151"/>
      <c r="K751" s="151"/>
      <c r="L751" s="151"/>
      <c r="M751" s="151"/>
      <c r="N751" s="151"/>
      <c r="O751" s="151"/>
      <c r="P751" s="151"/>
      <c r="Q751" s="151"/>
      <c r="R751" s="89">
        <v>2020</v>
      </c>
      <c r="S751" s="204"/>
      <c r="T751" s="111"/>
      <c r="U751" s="184"/>
    </row>
    <row r="752" spans="1:21" ht="11.25" x14ac:dyDescent="0.2">
      <c r="A752" s="7" t="s">
        <v>1498</v>
      </c>
      <c r="B752" s="2"/>
      <c r="C752" s="131"/>
      <c r="D752" s="110"/>
      <c r="E752" s="151"/>
      <c r="F752" s="151"/>
      <c r="G752" s="151"/>
      <c r="H752" s="151"/>
      <c r="I752" s="151"/>
      <c r="J752" s="151"/>
      <c r="K752" s="151"/>
      <c r="L752" s="151"/>
      <c r="M752" s="151"/>
      <c r="N752" s="151"/>
      <c r="O752" s="151"/>
      <c r="P752" s="151"/>
      <c r="Q752" s="151"/>
      <c r="R752" s="89"/>
      <c r="S752" s="204"/>
      <c r="T752" s="111"/>
      <c r="U752" s="184" t="s">
        <v>1499</v>
      </c>
    </row>
    <row r="753" spans="1:21" ht="11.25" x14ac:dyDescent="0.2">
      <c r="A753" s="26" t="s">
        <v>1500</v>
      </c>
      <c r="B753" s="2"/>
      <c r="C753" s="131" t="s">
        <v>134</v>
      </c>
      <c r="D753" s="110">
        <v>2019</v>
      </c>
      <c r="E753" s="151" t="s">
        <v>1501</v>
      </c>
      <c r="F753" s="151" t="s">
        <v>1502</v>
      </c>
      <c r="G753" s="151" t="s">
        <v>1503</v>
      </c>
      <c r="H753" s="151" t="s">
        <v>1504</v>
      </c>
      <c r="I753" s="151" t="s">
        <v>1505</v>
      </c>
      <c r="J753" s="151" t="s">
        <v>1506</v>
      </c>
      <c r="K753" s="151" t="s">
        <v>1507</v>
      </c>
      <c r="L753" s="151" t="s">
        <v>1508</v>
      </c>
      <c r="M753" s="151" t="s">
        <v>1509</v>
      </c>
      <c r="N753" s="151" t="s">
        <v>1510</v>
      </c>
      <c r="O753" s="151" t="s">
        <v>1511</v>
      </c>
      <c r="P753" s="151" t="s">
        <v>1512</v>
      </c>
      <c r="Q753" s="151" t="s">
        <v>1513</v>
      </c>
      <c r="R753" s="89">
        <v>2019</v>
      </c>
      <c r="S753" s="204" t="s">
        <v>134</v>
      </c>
      <c r="T753" s="111"/>
      <c r="U753" s="84" t="s">
        <v>1514</v>
      </c>
    </row>
    <row r="754" spans="1:21" ht="11.25" x14ac:dyDescent="0.2">
      <c r="A754" s="96"/>
      <c r="B754" s="2"/>
      <c r="C754" s="131"/>
      <c r="D754" s="110">
        <v>2020</v>
      </c>
      <c r="E754" s="151"/>
      <c r="F754" s="151" t="s">
        <v>1515</v>
      </c>
      <c r="G754" s="151"/>
      <c r="H754" s="151"/>
      <c r="I754" s="151"/>
      <c r="J754" s="151"/>
      <c r="K754" s="151"/>
      <c r="L754" s="151"/>
      <c r="M754" s="151"/>
      <c r="N754" s="151"/>
      <c r="O754" s="151"/>
      <c r="P754" s="151"/>
      <c r="Q754" s="151"/>
      <c r="R754" s="89">
        <v>2020</v>
      </c>
      <c r="S754" s="204"/>
      <c r="T754" s="111"/>
      <c r="U754" s="84"/>
    </row>
    <row r="755" spans="1:21" ht="11.25" x14ac:dyDescent="0.2">
      <c r="A755" s="8" t="s">
        <v>1516</v>
      </c>
      <c r="B755" s="27"/>
      <c r="C755" s="116"/>
      <c r="D755" s="117"/>
      <c r="E755" s="151"/>
      <c r="F755" s="151"/>
      <c r="G755" s="151"/>
      <c r="H755" s="151"/>
      <c r="I755" s="151"/>
      <c r="J755" s="151"/>
      <c r="K755" s="151"/>
      <c r="L755" s="151"/>
      <c r="M755" s="151"/>
      <c r="N755" s="151"/>
      <c r="O755" s="151"/>
      <c r="P755" s="151"/>
      <c r="Q755" s="151"/>
      <c r="R755" s="92"/>
      <c r="S755" s="206"/>
      <c r="T755" s="118"/>
      <c r="U755" s="184"/>
    </row>
    <row r="756" spans="1:21" ht="11.25" x14ac:dyDescent="0.2">
      <c r="A756" s="26" t="s">
        <v>1500</v>
      </c>
      <c r="B756" s="2"/>
      <c r="C756" s="131" t="s">
        <v>134</v>
      </c>
      <c r="D756" s="110">
        <v>2019</v>
      </c>
      <c r="E756" s="151" t="s">
        <v>1517</v>
      </c>
      <c r="F756" s="151" t="s">
        <v>1518</v>
      </c>
      <c r="G756" s="151" t="s">
        <v>1519</v>
      </c>
      <c r="H756" s="151" t="s">
        <v>1520</v>
      </c>
      <c r="I756" s="151" t="s">
        <v>1521</v>
      </c>
      <c r="J756" s="151" t="s">
        <v>1522</v>
      </c>
      <c r="K756" s="151" t="s">
        <v>1523</v>
      </c>
      <c r="L756" s="151" t="s">
        <v>1524</v>
      </c>
      <c r="M756" s="151" t="s">
        <v>1525</v>
      </c>
      <c r="N756" s="151" t="s">
        <v>987</v>
      </c>
      <c r="O756" s="151" t="s">
        <v>1526</v>
      </c>
      <c r="P756" s="151" t="s">
        <v>1527</v>
      </c>
      <c r="Q756" s="151" t="s">
        <v>1528</v>
      </c>
      <c r="R756" s="89">
        <v>2019</v>
      </c>
      <c r="S756" s="204" t="s">
        <v>134</v>
      </c>
      <c r="T756" s="111"/>
      <c r="U756" s="184" t="s">
        <v>1529</v>
      </c>
    </row>
    <row r="757" spans="1:21" ht="11.25" x14ac:dyDescent="0.2">
      <c r="A757" s="26"/>
      <c r="B757" s="2"/>
      <c r="C757" s="131"/>
      <c r="D757" s="110">
        <v>2020</v>
      </c>
      <c r="E757" s="151"/>
      <c r="F757" s="151" t="s">
        <v>1530</v>
      </c>
      <c r="G757" s="151"/>
      <c r="H757" s="151"/>
      <c r="I757" s="151"/>
      <c r="J757" s="151"/>
      <c r="K757" s="151"/>
      <c r="L757" s="151"/>
      <c r="M757" s="151"/>
      <c r="N757" s="151"/>
      <c r="O757" s="151"/>
      <c r="P757" s="151"/>
      <c r="Q757" s="151"/>
      <c r="R757" s="89">
        <v>2020</v>
      </c>
      <c r="S757" s="204"/>
      <c r="T757" s="111"/>
      <c r="U757" s="184"/>
    </row>
    <row r="758" spans="1:21" ht="9" customHeight="1" x14ac:dyDescent="0.2">
      <c r="A758" s="26"/>
      <c r="B758" s="2"/>
      <c r="C758" s="131"/>
      <c r="D758" s="110"/>
      <c r="E758" s="151"/>
      <c r="F758" s="151"/>
      <c r="G758" s="151"/>
      <c r="H758" s="151"/>
      <c r="I758" s="151"/>
      <c r="J758" s="151"/>
      <c r="K758" s="151"/>
      <c r="L758" s="151"/>
      <c r="M758" s="151"/>
      <c r="N758" s="151"/>
      <c r="O758" s="151"/>
      <c r="P758" s="151"/>
      <c r="Q758" s="151"/>
      <c r="R758" s="89"/>
      <c r="S758" s="204"/>
      <c r="T758" s="111"/>
      <c r="U758" s="184"/>
    </row>
    <row r="759" spans="1:21" x14ac:dyDescent="0.2">
      <c r="B759" s="14"/>
      <c r="C759" s="116" t="s">
        <v>490</v>
      </c>
      <c r="D759" s="110">
        <v>2019</v>
      </c>
      <c r="E759" s="151" t="s">
        <v>1531</v>
      </c>
      <c r="F759" s="151" t="s">
        <v>1532</v>
      </c>
      <c r="G759" s="151" t="s">
        <v>1533</v>
      </c>
      <c r="H759" s="151" t="s">
        <v>1534</v>
      </c>
      <c r="I759" s="151" t="s">
        <v>1535</v>
      </c>
      <c r="J759" s="151" t="s">
        <v>1536</v>
      </c>
      <c r="K759" s="151" t="s">
        <v>1537</v>
      </c>
      <c r="L759" s="151" t="s">
        <v>1538</v>
      </c>
      <c r="M759" s="262">
        <v>978</v>
      </c>
      <c r="N759" s="151" t="s">
        <v>1539</v>
      </c>
      <c r="O759" s="151" t="s">
        <v>1540</v>
      </c>
      <c r="P759" s="151" t="s">
        <v>1541</v>
      </c>
      <c r="Q759" s="262">
        <v>894</v>
      </c>
      <c r="R759" s="89">
        <v>2019</v>
      </c>
      <c r="S759" s="204" t="s">
        <v>494</v>
      </c>
      <c r="T759" s="111"/>
      <c r="U759" s="184"/>
    </row>
    <row r="760" spans="1:21" ht="11.25" x14ac:dyDescent="0.2">
      <c r="A760" s="2"/>
      <c r="B760" s="14"/>
      <c r="C760" s="116"/>
      <c r="D760" s="110">
        <v>2020</v>
      </c>
      <c r="E760" s="151"/>
      <c r="F760" s="151" t="s">
        <v>1542</v>
      </c>
      <c r="G760" s="151"/>
      <c r="H760" s="151"/>
      <c r="I760" s="151"/>
      <c r="J760" s="151"/>
      <c r="K760" s="151"/>
      <c r="L760" s="151"/>
      <c r="M760" s="151"/>
      <c r="N760" s="151"/>
      <c r="O760" s="151"/>
      <c r="P760" s="151"/>
      <c r="Q760" s="151"/>
      <c r="R760" s="89">
        <v>2020</v>
      </c>
      <c r="S760" s="204"/>
      <c r="T760" s="111"/>
      <c r="U760" s="184"/>
    </row>
    <row r="761" spans="1:21" ht="11.25" customHeight="1" x14ac:dyDescent="0.2">
      <c r="A761" s="7" t="s">
        <v>1543</v>
      </c>
      <c r="B761" s="14"/>
      <c r="C761" s="116"/>
      <c r="D761" s="110"/>
      <c r="E761" s="151"/>
      <c r="F761" s="151"/>
      <c r="G761" s="151"/>
      <c r="H761" s="151"/>
      <c r="I761" s="151"/>
      <c r="J761" s="151"/>
      <c r="K761" s="151"/>
      <c r="L761" s="151"/>
      <c r="M761" s="151"/>
      <c r="N761" s="151"/>
      <c r="O761" s="151"/>
      <c r="P761" s="151"/>
      <c r="Q761" s="151"/>
      <c r="R761" s="89"/>
      <c r="S761" s="204"/>
      <c r="T761" s="111"/>
      <c r="U761" s="184" t="s">
        <v>1544</v>
      </c>
    </row>
    <row r="762" spans="1:21" ht="11.25" customHeight="1" x14ac:dyDescent="0.2">
      <c r="A762" s="26" t="s">
        <v>1545</v>
      </c>
      <c r="B762" s="14"/>
      <c r="C762" s="116" t="s">
        <v>532</v>
      </c>
      <c r="D762" s="110">
        <v>2019</v>
      </c>
      <c r="E762" s="151">
        <v>8955</v>
      </c>
      <c r="F762" s="262">
        <v>566</v>
      </c>
      <c r="G762" s="262">
        <v>603</v>
      </c>
      <c r="H762" s="262">
        <v>735</v>
      </c>
      <c r="I762" s="262">
        <v>737</v>
      </c>
      <c r="J762" s="262">
        <v>790</v>
      </c>
      <c r="K762" s="262">
        <v>722</v>
      </c>
      <c r="L762" s="262">
        <v>867</v>
      </c>
      <c r="M762" s="262">
        <v>781</v>
      </c>
      <c r="N762" s="262">
        <v>848</v>
      </c>
      <c r="O762" s="262">
        <v>943</v>
      </c>
      <c r="P762" s="262">
        <v>801</v>
      </c>
      <c r="Q762" s="151">
        <v>546</v>
      </c>
      <c r="R762" s="246">
        <v>2019</v>
      </c>
      <c r="S762" s="204" t="s">
        <v>545</v>
      </c>
      <c r="T762" s="111"/>
      <c r="U762" s="184" t="s">
        <v>1546</v>
      </c>
    </row>
    <row r="763" spans="1:21" ht="11.25" customHeight="1" x14ac:dyDescent="0.2">
      <c r="A763" s="2"/>
      <c r="B763" s="14"/>
      <c r="C763" s="116"/>
      <c r="D763" s="110">
        <v>2020</v>
      </c>
      <c r="E763" s="151"/>
      <c r="F763" s="151">
        <v>558</v>
      </c>
      <c r="G763" s="151"/>
      <c r="H763" s="151"/>
      <c r="I763" s="151"/>
      <c r="J763" s="151"/>
      <c r="K763" s="151"/>
      <c r="L763" s="151"/>
      <c r="M763" s="151"/>
      <c r="N763" s="151"/>
      <c r="O763" s="151"/>
      <c r="P763" s="151"/>
      <c r="Q763" s="151"/>
      <c r="R763" s="246">
        <v>2020</v>
      </c>
      <c r="S763" s="204"/>
      <c r="T763" s="111"/>
      <c r="U763" s="184"/>
    </row>
    <row r="764" spans="1:21" ht="9" customHeight="1" x14ac:dyDescent="0.2">
      <c r="A764" s="2"/>
      <c r="B764" s="14"/>
      <c r="C764" s="116"/>
      <c r="D764" s="110"/>
      <c r="E764" s="151"/>
      <c r="F764" s="151"/>
      <c r="G764" s="151"/>
      <c r="H764" s="151"/>
      <c r="I764" s="151"/>
      <c r="J764" s="151"/>
      <c r="K764" s="151"/>
      <c r="L764" s="151"/>
      <c r="M764" s="151"/>
      <c r="N764" s="151"/>
      <c r="O764" s="151"/>
      <c r="P764" s="151"/>
      <c r="Q764" s="151"/>
      <c r="R764" s="246"/>
      <c r="S764" s="204"/>
      <c r="T764" s="111"/>
      <c r="U764" s="184"/>
    </row>
    <row r="765" spans="1:21" ht="11.25" x14ac:dyDescent="0.2">
      <c r="A765" s="22" t="s">
        <v>1547</v>
      </c>
      <c r="B765" s="14"/>
      <c r="C765" s="116" t="s">
        <v>532</v>
      </c>
      <c r="D765" s="110">
        <v>2019</v>
      </c>
      <c r="E765" s="151" t="s">
        <v>1548</v>
      </c>
      <c r="F765" s="262">
        <v>483</v>
      </c>
      <c r="G765" s="262">
        <v>525</v>
      </c>
      <c r="H765" s="262">
        <v>642</v>
      </c>
      <c r="I765" s="262">
        <v>667</v>
      </c>
      <c r="J765" s="262">
        <v>679</v>
      </c>
      <c r="K765" s="262">
        <v>634</v>
      </c>
      <c r="L765" s="262">
        <v>755</v>
      </c>
      <c r="M765" s="262">
        <v>681</v>
      </c>
      <c r="N765" s="262">
        <v>734</v>
      </c>
      <c r="O765" s="262">
        <v>814</v>
      </c>
      <c r="P765" s="262">
        <v>674</v>
      </c>
      <c r="Q765" s="262">
        <v>461</v>
      </c>
      <c r="R765" s="89">
        <v>2019</v>
      </c>
      <c r="S765" s="204" t="s">
        <v>545</v>
      </c>
      <c r="T765" s="111"/>
      <c r="U765" s="184" t="s">
        <v>1549</v>
      </c>
    </row>
    <row r="766" spans="1:21" ht="11.25" x14ac:dyDescent="0.2">
      <c r="A766" s="26"/>
      <c r="B766" s="14"/>
      <c r="C766" s="116"/>
      <c r="D766" s="110">
        <v>2020</v>
      </c>
      <c r="E766" s="151"/>
      <c r="F766" s="151">
        <v>495</v>
      </c>
      <c r="G766" s="151"/>
      <c r="H766" s="151"/>
      <c r="I766" s="151"/>
      <c r="J766" s="151"/>
      <c r="K766" s="151"/>
      <c r="L766" s="151"/>
      <c r="M766" s="151"/>
      <c r="N766" s="151"/>
      <c r="O766" s="151"/>
      <c r="P766" s="151"/>
      <c r="Q766" s="151"/>
      <c r="R766" s="89">
        <v>2020</v>
      </c>
      <c r="S766" s="204"/>
      <c r="T766" s="111"/>
      <c r="U766" s="184"/>
    </row>
    <row r="767" spans="1:21" ht="9" customHeight="1" x14ac:dyDescent="0.2">
      <c r="A767" s="26"/>
      <c r="B767" s="14"/>
      <c r="C767" s="116"/>
      <c r="D767" s="110"/>
      <c r="E767" s="151"/>
      <c r="F767" s="28"/>
      <c r="G767" s="28"/>
      <c r="H767" s="28"/>
      <c r="I767" s="28"/>
      <c r="J767" s="28"/>
      <c r="K767" s="28"/>
      <c r="L767" s="28"/>
      <c r="M767" s="28"/>
      <c r="N767" s="28"/>
      <c r="O767" s="19"/>
      <c r="P767" s="37"/>
      <c r="Q767" s="20"/>
      <c r="R767" s="89"/>
      <c r="S767" s="204"/>
      <c r="T767" s="111"/>
      <c r="U767" s="184"/>
    </row>
    <row r="768" spans="1:21" ht="11.25" x14ac:dyDescent="0.2">
      <c r="A768" s="22" t="s">
        <v>1550</v>
      </c>
      <c r="B768" s="14"/>
      <c r="C768" s="116" t="s">
        <v>532</v>
      </c>
      <c r="D768" s="110">
        <v>2019</v>
      </c>
      <c r="E768" s="262">
        <v>282</v>
      </c>
      <c r="F768" s="23">
        <v>20.5</v>
      </c>
      <c r="G768" s="23">
        <v>20.7</v>
      </c>
      <c r="H768" s="23">
        <v>25.5</v>
      </c>
      <c r="I768" s="23">
        <v>24</v>
      </c>
      <c r="J768" s="23">
        <v>25</v>
      </c>
      <c r="K768" s="23">
        <v>24.6</v>
      </c>
      <c r="L768" s="23">
        <v>26.3</v>
      </c>
      <c r="M768" s="23">
        <v>21.8</v>
      </c>
      <c r="N768" s="23">
        <v>24.1</v>
      </c>
      <c r="O768" s="23">
        <v>28</v>
      </c>
      <c r="P768" s="23">
        <v>23.9</v>
      </c>
      <c r="Q768" s="23">
        <v>18.399999999999999</v>
      </c>
      <c r="R768" s="89">
        <v>2019</v>
      </c>
      <c r="S768" s="204" t="s">
        <v>545</v>
      </c>
      <c r="T768" s="111"/>
      <c r="U768" s="184" t="s">
        <v>1551</v>
      </c>
    </row>
    <row r="769" spans="1:21" ht="11.25" x14ac:dyDescent="0.2">
      <c r="A769" s="2"/>
      <c r="B769" s="14"/>
      <c r="C769" s="116"/>
      <c r="D769" s="110">
        <v>2020</v>
      </c>
      <c r="E769" s="325"/>
      <c r="F769" s="350">
        <v>19.100000000000001</v>
      </c>
      <c r="G769" s="37"/>
      <c r="H769" s="37"/>
      <c r="I769" s="37"/>
      <c r="J769" s="37"/>
      <c r="K769" s="37"/>
      <c r="L769" s="37"/>
      <c r="M769" s="37"/>
      <c r="N769" s="37"/>
      <c r="O769" s="37"/>
      <c r="P769" s="37"/>
      <c r="Q769" s="37"/>
      <c r="R769" s="89">
        <v>2020</v>
      </c>
      <c r="S769" s="204"/>
      <c r="T769" s="111"/>
      <c r="U769" s="184"/>
    </row>
    <row r="770" spans="1:21" ht="11.25" x14ac:dyDescent="0.2">
      <c r="A770" s="53"/>
      <c r="B770" s="53"/>
      <c r="C770" s="53"/>
      <c r="D770" s="53"/>
      <c r="E770" s="346"/>
      <c r="F770" s="346"/>
      <c r="G770" s="346"/>
      <c r="H770" s="346"/>
      <c r="I770" s="346"/>
      <c r="J770" s="346"/>
      <c r="K770" s="346"/>
      <c r="L770" s="346"/>
      <c r="M770" s="346"/>
      <c r="N770" s="346"/>
      <c r="O770" s="346"/>
      <c r="P770" s="346"/>
      <c r="Q770" s="346"/>
      <c r="R770" s="189"/>
      <c r="S770" s="189"/>
      <c r="T770" s="153"/>
      <c r="U770" s="189"/>
    </row>
    <row r="771" spans="1:21" ht="11.25" x14ac:dyDescent="0.2">
      <c r="A771" s="410" t="s">
        <v>1552</v>
      </c>
      <c r="B771" s="410"/>
      <c r="C771" s="410"/>
      <c r="D771" s="410"/>
      <c r="E771" s="410"/>
      <c r="F771" s="410"/>
      <c r="G771" s="410"/>
      <c r="H771" s="410"/>
      <c r="I771" s="410"/>
      <c r="J771" s="410"/>
      <c r="K771" s="410"/>
      <c r="L771" s="409" t="s">
        <v>1553</v>
      </c>
      <c r="M771" s="409"/>
      <c r="N771" s="409"/>
      <c r="O771" s="409"/>
      <c r="P771" s="409"/>
      <c r="Q771" s="409"/>
      <c r="R771" s="409"/>
      <c r="S771" s="409"/>
      <c r="T771" s="409"/>
      <c r="U771" s="409"/>
    </row>
    <row r="772" spans="1:21" ht="11.25" x14ac:dyDescent="0.2">
      <c r="A772" s="2"/>
      <c r="B772" s="2"/>
      <c r="C772" s="93"/>
      <c r="D772" s="94"/>
      <c r="F772" s="253"/>
      <c r="R772" s="194"/>
      <c r="S772" s="194"/>
      <c r="T772" s="95"/>
      <c r="U772" s="184"/>
    </row>
    <row r="773" spans="1:21" ht="11.25" x14ac:dyDescent="0.2">
      <c r="A773" s="7" t="s">
        <v>1554</v>
      </c>
      <c r="B773" s="2"/>
      <c r="C773" s="131"/>
      <c r="D773" s="110"/>
      <c r="E773" s="25"/>
      <c r="F773" s="151"/>
      <c r="G773" s="151"/>
      <c r="H773" s="151"/>
      <c r="I773" s="151"/>
      <c r="J773" s="151"/>
      <c r="K773" s="151"/>
      <c r="L773" s="151"/>
      <c r="M773" s="151"/>
      <c r="N773" s="151"/>
      <c r="O773" s="151"/>
      <c r="P773" s="151"/>
      <c r="Q773" s="151"/>
      <c r="R773" s="89"/>
      <c r="S773" s="204"/>
      <c r="T773" s="111"/>
      <c r="U773" s="184"/>
    </row>
    <row r="774" spans="1:21" ht="11.25" x14ac:dyDescent="0.2">
      <c r="A774" s="7" t="s">
        <v>1555</v>
      </c>
      <c r="B774" s="2"/>
      <c r="C774" s="131"/>
      <c r="D774" s="117"/>
      <c r="E774" s="25"/>
      <c r="F774" s="25"/>
      <c r="G774" s="25"/>
      <c r="H774" s="25"/>
      <c r="I774" s="25"/>
      <c r="J774" s="25"/>
      <c r="K774" s="25"/>
      <c r="L774" s="25"/>
      <c r="M774" s="25"/>
      <c r="N774" s="25"/>
      <c r="O774" s="25"/>
      <c r="P774" s="25"/>
      <c r="Q774" s="25"/>
      <c r="R774" s="194"/>
      <c r="S774" s="210"/>
      <c r="T774" s="157"/>
      <c r="U774" s="184" t="s">
        <v>1556</v>
      </c>
    </row>
    <row r="775" spans="1:21" x14ac:dyDescent="0.2">
      <c r="A775" s="7" t="s">
        <v>1557</v>
      </c>
      <c r="B775" s="2" t="s">
        <v>25</v>
      </c>
      <c r="C775" s="131" t="s">
        <v>490</v>
      </c>
      <c r="D775" s="110">
        <v>2019</v>
      </c>
      <c r="E775" s="151" t="s">
        <v>1558</v>
      </c>
      <c r="F775" s="151" t="s">
        <v>1559</v>
      </c>
      <c r="G775" s="151" t="s">
        <v>1560</v>
      </c>
      <c r="H775" s="151" t="s">
        <v>1561</v>
      </c>
      <c r="I775" s="151" t="s">
        <v>1562</v>
      </c>
      <c r="J775" s="151" t="s">
        <v>1563</v>
      </c>
      <c r="K775" s="151" t="s">
        <v>1564</v>
      </c>
      <c r="L775" s="151" t="s">
        <v>1565</v>
      </c>
      <c r="M775" s="151" t="s">
        <v>1566</v>
      </c>
      <c r="N775" s="151" t="s">
        <v>1567</v>
      </c>
      <c r="O775" s="151" t="s">
        <v>1568</v>
      </c>
      <c r="P775" s="151" t="s">
        <v>1569</v>
      </c>
      <c r="Q775" s="151" t="s">
        <v>1570</v>
      </c>
      <c r="R775" s="89">
        <v>2019</v>
      </c>
      <c r="S775" s="204" t="s">
        <v>494</v>
      </c>
      <c r="T775" s="111"/>
      <c r="U775" s="184" t="s">
        <v>1571</v>
      </c>
    </row>
    <row r="776" spans="1:21" ht="11.25" x14ac:dyDescent="0.2">
      <c r="A776" s="7"/>
      <c r="B776" s="2"/>
      <c r="C776" s="131"/>
      <c r="D776" s="110">
        <v>2020</v>
      </c>
      <c r="E776" s="151"/>
      <c r="F776" s="151" t="s">
        <v>1572</v>
      </c>
      <c r="G776" s="151"/>
      <c r="H776" s="151"/>
      <c r="I776" s="151"/>
      <c r="J776" s="151"/>
      <c r="K776" s="151"/>
      <c r="L776" s="151"/>
      <c r="M776" s="151"/>
      <c r="N776" s="151"/>
      <c r="O776" s="151"/>
      <c r="P776" s="151"/>
      <c r="Q776" s="151"/>
      <c r="R776" s="89">
        <v>2020</v>
      </c>
      <c r="S776" s="204"/>
      <c r="T776" s="111"/>
      <c r="U776" s="184"/>
    </row>
    <row r="777" spans="1:21" ht="11.25" x14ac:dyDescent="0.2">
      <c r="A777" s="7"/>
      <c r="B777" s="2"/>
      <c r="C777" s="131"/>
      <c r="D777" s="110"/>
      <c r="E777" s="25"/>
      <c r="F777" s="151"/>
      <c r="G777" s="151"/>
      <c r="H777" s="151"/>
      <c r="I777" s="151"/>
      <c r="J777" s="151"/>
      <c r="K777" s="151"/>
      <c r="L777" s="151"/>
      <c r="M777" s="151"/>
      <c r="N777" s="151"/>
      <c r="O777" s="151"/>
      <c r="P777" s="151"/>
      <c r="Q777" s="151"/>
      <c r="R777" s="89"/>
      <c r="S777" s="204"/>
      <c r="T777" s="111"/>
      <c r="U777" s="184"/>
    </row>
    <row r="778" spans="1:21" x14ac:dyDescent="0.2">
      <c r="A778" s="26" t="s">
        <v>1573</v>
      </c>
      <c r="B778" s="2"/>
      <c r="C778" s="131" t="s">
        <v>490</v>
      </c>
      <c r="D778" s="110">
        <v>2019</v>
      </c>
      <c r="E778" s="151" t="s">
        <v>3271</v>
      </c>
      <c r="F778" s="262">
        <v>906</v>
      </c>
      <c r="G778" s="262">
        <v>882</v>
      </c>
      <c r="H778" s="151" t="s">
        <v>1574</v>
      </c>
      <c r="I778" s="151" t="s">
        <v>1398</v>
      </c>
      <c r="J778" s="151" t="s">
        <v>1575</v>
      </c>
      <c r="K778" s="151" t="s">
        <v>1576</v>
      </c>
      <c r="L778" s="151" t="s">
        <v>529</v>
      </c>
      <c r="M778" s="151" t="s">
        <v>1577</v>
      </c>
      <c r="N778" s="151" t="s">
        <v>1578</v>
      </c>
      <c r="O778" s="151" t="s">
        <v>1579</v>
      </c>
      <c r="P778" s="151" t="s">
        <v>529</v>
      </c>
      <c r="Q778" s="151" t="s">
        <v>3270</v>
      </c>
      <c r="R778" s="89">
        <v>2019</v>
      </c>
      <c r="S778" s="204" t="s">
        <v>494</v>
      </c>
      <c r="T778" s="111"/>
      <c r="U778" s="184" t="s">
        <v>1580</v>
      </c>
    </row>
    <row r="779" spans="1:21" ht="11.25" x14ac:dyDescent="0.2">
      <c r="A779" s="16"/>
      <c r="B779" s="2"/>
      <c r="C779" s="131"/>
      <c r="D779" s="110">
        <v>2020</v>
      </c>
      <c r="E779" s="151"/>
      <c r="F779" s="262">
        <v>910</v>
      </c>
      <c r="G779" s="151"/>
      <c r="H779" s="151"/>
      <c r="I779" s="151"/>
      <c r="J779" s="151"/>
      <c r="K779" s="151"/>
      <c r="L779" s="151"/>
      <c r="M779" s="151"/>
      <c r="N779" s="151"/>
      <c r="O779" s="151"/>
      <c r="P779" s="151"/>
      <c r="Q779" s="151"/>
      <c r="R779" s="89">
        <v>2020</v>
      </c>
      <c r="S779" s="204"/>
      <c r="T779" s="111"/>
      <c r="U779" s="184"/>
    </row>
    <row r="780" spans="1:21" ht="11.25" x14ac:dyDescent="0.2">
      <c r="A780" s="16"/>
      <c r="B780" s="2"/>
      <c r="C780" s="131"/>
      <c r="D780" s="110"/>
      <c r="E780" s="151"/>
      <c r="F780" s="151"/>
      <c r="G780" s="151"/>
      <c r="H780" s="151"/>
      <c r="I780" s="151"/>
      <c r="J780" s="151"/>
      <c r="K780" s="151"/>
      <c r="L780" s="151"/>
      <c r="M780" s="151"/>
      <c r="N780" s="151"/>
      <c r="O780" s="151"/>
      <c r="P780" s="151"/>
      <c r="Q780" s="151"/>
      <c r="R780" s="89"/>
      <c r="S780" s="204"/>
      <c r="T780" s="111"/>
      <c r="U780" s="184"/>
    </row>
    <row r="781" spans="1:21" x14ac:dyDescent="0.2">
      <c r="A781" s="26" t="s">
        <v>1581</v>
      </c>
      <c r="B781" s="2"/>
      <c r="C781" s="131" t="s">
        <v>490</v>
      </c>
      <c r="D781" s="110">
        <v>2019</v>
      </c>
      <c r="E781" s="151" t="s">
        <v>1582</v>
      </c>
      <c r="F781" s="262">
        <v>425</v>
      </c>
      <c r="G781" s="262">
        <v>404</v>
      </c>
      <c r="H781" s="262">
        <v>475</v>
      </c>
      <c r="I781" s="262">
        <v>479</v>
      </c>
      <c r="J781" s="262">
        <v>482</v>
      </c>
      <c r="K781" s="262">
        <v>461</v>
      </c>
      <c r="L781" s="262">
        <v>392</v>
      </c>
      <c r="M781" s="262">
        <v>499</v>
      </c>
      <c r="N781" s="262">
        <v>559</v>
      </c>
      <c r="O781" s="262">
        <v>632</v>
      </c>
      <c r="P781" s="262">
        <v>531</v>
      </c>
      <c r="Q781" s="262">
        <v>368</v>
      </c>
      <c r="R781" s="89">
        <v>2019</v>
      </c>
      <c r="S781" s="204" t="s">
        <v>494</v>
      </c>
      <c r="T781" s="111"/>
      <c r="U781" s="184" t="s">
        <v>1583</v>
      </c>
    </row>
    <row r="782" spans="1:21" ht="11.25" x14ac:dyDescent="0.2">
      <c r="A782" s="16"/>
      <c r="B782" s="2"/>
      <c r="C782" s="131"/>
      <c r="D782" s="110">
        <v>2020</v>
      </c>
      <c r="E782" s="151"/>
      <c r="F782" s="262">
        <v>457</v>
      </c>
      <c r="G782" s="151"/>
      <c r="H782" s="151"/>
      <c r="I782" s="151"/>
      <c r="J782" s="151"/>
      <c r="K782" s="151"/>
      <c r="L782" s="151"/>
      <c r="M782" s="151"/>
      <c r="N782" s="151"/>
      <c r="O782" s="151"/>
      <c r="P782" s="151"/>
      <c r="Q782" s="151"/>
      <c r="R782" s="89">
        <v>2020</v>
      </c>
      <c r="S782" s="204"/>
      <c r="T782" s="111"/>
      <c r="U782" s="184"/>
    </row>
    <row r="783" spans="1:21" ht="11.25" x14ac:dyDescent="0.2">
      <c r="A783" s="16" t="s">
        <v>1584</v>
      </c>
      <c r="B783" s="2"/>
      <c r="C783" s="131"/>
      <c r="D783" s="110"/>
      <c r="E783" s="25"/>
      <c r="F783" s="151"/>
      <c r="G783" s="151"/>
      <c r="H783" s="151"/>
      <c r="I783" s="151"/>
      <c r="J783" s="151"/>
      <c r="K783" s="151"/>
      <c r="L783" s="151"/>
      <c r="M783" s="151"/>
      <c r="N783" s="151"/>
      <c r="O783" s="151"/>
      <c r="P783" s="151"/>
      <c r="Q783" s="151"/>
      <c r="R783" s="89"/>
      <c r="S783" s="204"/>
      <c r="T783" s="111"/>
      <c r="U783" s="184"/>
    </row>
    <row r="784" spans="1:21" ht="11.25" x14ac:dyDescent="0.2">
      <c r="A784" s="16" t="s">
        <v>1585</v>
      </c>
      <c r="B784" s="2"/>
      <c r="C784" s="131"/>
      <c r="D784" s="117"/>
      <c r="E784" s="25"/>
      <c r="F784" s="151"/>
      <c r="G784" s="151"/>
      <c r="H784" s="151"/>
      <c r="I784" s="151"/>
      <c r="J784" s="151"/>
      <c r="K784" s="151"/>
      <c r="L784" s="151"/>
      <c r="M784" s="151"/>
      <c r="N784" s="151"/>
      <c r="O784" s="151"/>
      <c r="P784" s="151"/>
      <c r="Q784" s="151"/>
      <c r="R784" s="194"/>
      <c r="S784" s="204"/>
      <c r="T784" s="111"/>
      <c r="U784" s="184" t="s">
        <v>1586</v>
      </c>
    </row>
    <row r="785" spans="1:21" x14ac:dyDescent="0.2">
      <c r="A785" s="22" t="s">
        <v>1587</v>
      </c>
      <c r="B785" s="2" t="s">
        <v>25</v>
      </c>
      <c r="C785" s="131" t="s">
        <v>532</v>
      </c>
      <c r="D785" s="110">
        <v>2019</v>
      </c>
      <c r="E785" s="151" t="s">
        <v>1588</v>
      </c>
      <c r="F785" s="151" t="s">
        <v>1589</v>
      </c>
      <c r="G785" s="151" t="s">
        <v>1590</v>
      </c>
      <c r="H785" s="151" t="s">
        <v>1591</v>
      </c>
      <c r="I785" s="151" t="s">
        <v>1592</v>
      </c>
      <c r="J785" s="151" t="s">
        <v>1593</v>
      </c>
      <c r="K785" s="151" t="s">
        <v>1594</v>
      </c>
      <c r="L785" s="151" t="s">
        <v>1595</v>
      </c>
      <c r="M785" s="151" t="s">
        <v>1596</v>
      </c>
      <c r="N785" s="151" t="s">
        <v>1597</v>
      </c>
      <c r="O785" s="151" t="s">
        <v>1598</v>
      </c>
      <c r="P785" s="151" t="s">
        <v>1599</v>
      </c>
      <c r="Q785" s="151" t="s">
        <v>1600</v>
      </c>
      <c r="R785" s="89">
        <v>2019</v>
      </c>
      <c r="S785" s="204" t="s">
        <v>545</v>
      </c>
      <c r="T785" s="111"/>
      <c r="U785" s="184" t="s">
        <v>1601</v>
      </c>
    </row>
    <row r="786" spans="1:21" ht="11.25" x14ac:dyDescent="0.2">
      <c r="A786" s="31"/>
      <c r="B786" s="2"/>
      <c r="C786" s="131"/>
      <c r="D786" s="110">
        <v>2020</v>
      </c>
      <c r="E786" s="151"/>
      <c r="F786" s="151" t="s">
        <v>1602</v>
      </c>
      <c r="G786" s="151"/>
      <c r="H786" s="151"/>
      <c r="I786" s="151"/>
      <c r="J786" s="151"/>
      <c r="K786" s="151"/>
      <c r="L786" s="151"/>
      <c r="M786" s="151"/>
      <c r="N786" s="151"/>
      <c r="O786" s="151"/>
      <c r="P786" s="151"/>
      <c r="Q786" s="151"/>
      <c r="R786" s="89">
        <v>2020</v>
      </c>
      <c r="S786" s="204"/>
      <c r="T786" s="111"/>
      <c r="U786" s="184"/>
    </row>
    <row r="787" spans="1:21" s="7" customFormat="1" ht="11.25" x14ac:dyDescent="0.2">
      <c r="A787" s="31"/>
      <c r="B787" s="253"/>
      <c r="C787" s="254"/>
      <c r="D787" s="110"/>
      <c r="E787" s="151"/>
      <c r="F787" s="151"/>
      <c r="G787" s="151"/>
      <c r="H787" s="151"/>
      <c r="I787" s="151"/>
      <c r="J787" s="151"/>
      <c r="K787" s="151"/>
      <c r="L787" s="151"/>
      <c r="M787" s="151"/>
      <c r="N787" s="151"/>
      <c r="O787" s="151"/>
      <c r="P787" s="151"/>
      <c r="Q787" s="151"/>
      <c r="R787" s="245"/>
      <c r="S787" s="204"/>
      <c r="T787" s="111"/>
      <c r="U787" s="184" t="s">
        <v>1603</v>
      </c>
    </row>
    <row r="788" spans="1:21" s="7" customFormat="1" ht="11.25" x14ac:dyDescent="0.2">
      <c r="A788" s="7" t="s">
        <v>1604</v>
      </c>
      <c r="C788" s="28" t="s">
        <v>134</v>
      </c>
      <c r="D788" s="110">
        <v>2019</v>
      </c>
      <c r="E788" s="151" t="s">
        <v>1605</v>
      </c>
      <c r="F788" s="151" t="s">
        <v>1606</v>
      </c>
      <c r="G788" s="151" t="s">
        <v>1607</v>
      </c>
      <c r="H788" s="151" t="s">
        <v>1608</v>
      </c>
      <c r="I788" s="151" t="s">
        <v>1609</v>
      </c>
      <c r="J788" s="151" t="s">
        <v>1610</v>
      </c>
      <c r="K788" s="151" t="s">
        <v>1611</v>
      </c>
      <c r="L788" s="151" t="s">
        <v>1612</v>
      </c>
      <c r="M788" s="151" t="s">
        <v>1613</v>
      </c>
      <c r="N788" s="151" t="s">
        <v>1614</v>
      </c>
      <c r="O788" s="151" t="s">
        <v>1615</v>
      </c>
      <c r="P788" s="151" t="s">
        <v>417</v>
      </c>
      <c r="Q788" s="151" t="s">
        <v>1616</v>
      </c>
      <c r="R788" s="245">
        <v>2019</v>
      </c>
      <c r="S788" s="204" t="s">
        <v>134</v>
      </c>
      <c r="T788" s="111"/>
      <c r="U788" s="84" t="s">
        <v>1617</v>
      </c>
    </row>
    <row r="789" spans="1:21" s="7" customFormat="1" ht="11.25" x14ac:dyDescent="0.2">
      <c r="A789" s="31"/>
      <c r="B789" s="253"/>
      <c r="C789" s="254"/>
      <c r="D789" s="110">
        <v>2020</v>
      </c>
      <c r="E789" s="151"/>
      <c r="F789" s="151" t="s">
        <v>1618</v>
      </c>
      <c r="G789" s="151"/>
      <c r="H789" s="151"/>
      <c r="I789" s="151"/>
      <c r="J789" s="151"/>
      <c r="K789" s="151"/>
      <c r="L789" s="151"/>
      <c r="M789" s="151"/>
      <c r="N789" s="151"/>
      <c r="O789" s="151"/>
      <c r="P789" s="151"/>
      <c r="Q789" s="151"/>
      <c r="R789" s="245">
        <v>2020</v>
      </c>
      <c r="S789" s="204"/>
      <c r="T789" s="111"/>
      <c r="U789" s="184"/>
    </row>
    <row r="790" spans="1:21" ht="11.25" x14ac:dyDescent="0.2">
      <c r="A790" s="31"/>
      <c r="B790" s="2"/>
      <c r="C790" s="131"/>
      <c r="D790" s="110"/>
      <c r="E790" s="151"/>
      <c r="F790" s="151"/>
      <c r="G790" s="151"/>
      <c r="H790" s="151"/>
      <c r="I790" s="151"/>
      <c r="J790" s="151"/>
      <c r="K790" s="151"/>
      <c r="L790" s="151"/>
      <c r="M790" s="151"/>
      <c r="N790" s="151"/>
      <c r="O790" s="151"/>
      <c r="P790" s="151"/>
      <c r="Q790" s="151"/>
      <c r="R790" s="232"/>
      <c r="S790" s="204"/>
      <c r="T790" s="111"/>
      <c r="U790" s="184"/>
    </row>
    <row r="791" spans="1:21" ht="11.25" x14ac:dyDescent="0.2">
      <c r="A791" s="16" t="s">
        <v>1619</v>
      </c>
      <c r="B791" s="253"/>
      <c r="C791" s="254"/>
      <c r="D791" s="110"/>
      <c r="E791" s="151"/>
      <c r="F791" s="151"/>
      <c r="G791" s="151"/>
      <c r="H791" s="151"/>
      <c r="I791" s="151"/>
      <c r="J791" s="151"/>
      <c r="K791" s="151"/>
      <c r="L791" s="151"/>
      <c r="M791" s="151"/>
      <c r="N791" s="151"/>
      <c r="O791" s="151"/>
      <c r="P791" s="151"/>
      <c r="Q791" s="151"/>
      <c r="R791" s="261"/>
      <c r="S791" s="204"/>
      <c r="T791" s="111"/>
      <c r="U791" s="184"/>
    </row>
    <row r="792" spans="1:21" ht="11.25" x14ac:dyDescent="0.2">
      <c r="A792" s="26" t="s">
        <v>1620</v>
      </c>
      <c r="B792" s="253"/>
      <c r="C792" s="28" t="s">
        <v>134</v>
      </c>
      <c r="D792" s="110">
        <v>2019</v>
      </c>
      <c r="E792" s="151" t="s">
        <v>1621</v>
      </c>
      <c r="F792" s="151" t="s">
        <v>1622</v>
      </c>
      <c r="G792" s="151" t="s">
        <v>1623</v>
      </c>
      <c r="H792" s="151" t="s">
        <v>1624</v>
      </c>
      <c r="I792" s="151" t="s">
        <v>1625</v>
      </c>
      <c r="J792" s="151" t="s">
        <v>1626</v>
      </c>
      <c r="K792" s="151" t="s">
        <v>1627</v>
      </c>
      <c r="L792" s="151" t="s">
        <v>1628</v>
      </c>
      <c r="M792" s="151" t="s">
        <v>1629</v>
      </c>
      <c r="N792" s="151" t="s">
        <v>1630</v>
      </c>
      <c r="O792" s="151" t="s">
        <v>1631</v>
      </c>
      <c r="P792" s="151" t="s">
        <v>1632</v>
      </c>
      <c r="Q792" s="151" t="s">
        <v>1633</v>
      </c>
      <c r="R792" s="261">
        <v>2019</v>
      </c>
      <c r="S792" s="204" t="s">
        <v>134</v>
      </c>
      <c r="T792" s="111"/>
      <c r="U792" s="184" t="s">
        <v>1634</v>
      </c>
    </row>
    <row r="793" spans="1:21" ht="11.25" x14ac:dyDescent="0.2">
      <c r="A793" s="31"/>
      <c r="B793" s="253"/>
      <c r="C793" s="254"/>
      <c r="D793" s="110">
        <v>2020</v>
      </c>
      <c r="E793" s="151"/>
      <c r="F793" s="151" t="s">
        <v>1635</v>
      </c>
      <c r="G793" s="151"/>
      <c r="H793" s="151"/>
      <c r="I793" s="151"/>
      <c r="J793" s="151"/>
      <c r="K793" s="151"/>
      <c r="L793" s="151"/>
      <c r="M793" s="151"/>
      <c r="N793" s="151"/>
      <c r="O793" s="151"/>
      <c r="P793" s="151"/>
      <c r="Q793" s="151"/>
      <c r="R793" s="261">
        <v>2020</v>
      </c>
      <c r="S793" s="204"/>
      <c r="T793" s="111"/>
      <c r="U793" s="184"/>
    </row>
    <row r="794" spans="1:21" ht="11.25" x14ac:dyDescent="0.2">
      <c r="A794" s="31"/>
      <c r="B794" s="253"/>
      <c r="C794" s="254"/>
      <c r="D794" s="110"/>
      <c r="E794" s="151"/>
      <c r="F794" s="151"/>
      <c r="G794" s="151"/>
      <c r="H794" s="151"/>
      <c r="I794" s="151"/>
      <c r="J794" s="151"/>
      <c r="K794" s="151"/>
      <c r="L794" s="151"/>
      <c r="M794" s="151"/>
      <c r="N794" s="151"/>
      <c r="O794" s="151"/>
      <c r="P794" s="151"/>
      <c r="Q794" s="151"/>
      <c r="R794" s="261"/>
      <c r="S794" s="204"/>
      <c r="T794" s="111"/>
      <c r="U794" s="184"/>
    </row>
    <row r="795" spans="1:21" x14ac:dyDescent="0.2">
      <c r="A795" s="31"/>
      <c r="B795" s="253"/>
      <c r="C795" s="254" t="s">
        <v>490</v>
      </c>
      <c r="D795" s="110">
        <v>2019</v>
      </c>
      <c r="E795" s="151" t="s">
        <v>1636</v>
      </c>
      <c r="F795" s="151" t="s">
        <v>1637</v>
      </c>
      <c r="G795" s="151" t="s">
        <v>1638</v>
      </c>
      <c r="H795" s="151" t="s">
        <v>1639</v>
      </c>
      <c r="I795" s="151" t="s">
        <v>1640</v>
      </c>
      <c r="J795" s="151" t="s">
        <v>1641</v>
      </c>
      <c r="K795" s="151" t="s">
        <v>1642</v>
      </c>
      <c r="L795" s="151" t="s">
        <v>1643</v>
      </c>
      <c r="M795" s="151" t="s">
        <v>1644</v>
      </c>
      <c r="N795" s="151" t="s">
        <v>1645</v>
      </c>
      <c r="O795" s="151" t="s">
        <v>1646</v>
      </c>
      <c r="P795" s="151" t="s">
        <v>1647</v>
      </c>
      <c r="Q795" s="151" t="s">
        <v>1648</v>
      </c>
      <c r="R795" s="261">
        <v>2019</v>
      </c>
      <c r="S795" s="204" t="s">
        <v>494</v>
      </c>
      <c r="T795" s="111"/>
      <c r="U795" s="184"/>
    </row>
    <row r="796" spans="1:21" ht="11.25" x14ac:dyDescent="0.2">
      <c r="A796" s="31"/>
      <c r="B796" s="253"/>
      <c r="C796" s="254"/>
      <c r="D796" s="110">
        <v>2020</v>
      </c>
      <c r="E796" s="151"/>
      <c r="F796" s="151" t="s">
        <v>1649</v>
      </c>
      <c r="G796" s="151"/>
      <c r="H796" s="151"/>
      <c r="I796" s="151"/>
      <c r="J796" s="151"/>
      <c r="K796" s="151"/>
      <c r="L796" s="151"/>
      <c r="M796" s="151"/>
      <c r="N796" s="151"/>
      <c r="O796" s="151"/>
      <c r="P796" s="151"/>
      <c r="Q796" s="151"/>
      <c r="R796" s="261">
        <v>2020</v>
      </c>
      <c r="S796" s="204"/>
      <c r="T796" s="111"/>
      <c r="U796" s="184"/>
    </row>
    <row r="797" spans="1:21" s="125" customFormat="1" ht="11.25" x14ac:dyDescent="0.2">
      <c r="A797" s="31"/>
      <c r="B797" s="159"/>
      <c r="C797" s="163"/>
      <c r="D797" s="283"/>
      <c r="E797" s="243"/>
      <c r="F797" s="243"/>
      <c r="G797" s="243"/>
      <c r="H797" s="243"/>
      <c r="I797" s="243"/>
      <c r="J797" s="243"/>
      <c r="K797" s="243"/>
      <c r="L797" s="243"/>
      <c r="M797" s="243"/>
      <c r="N797" s="243"/>
      <c r="O797" s="243"/>
      <c r="P797" s="243"/>
      <c r="Q797" s="243"/>
      <c r="R797" s="285"/>
      <c r="S797" s="197"/>
      <c r="T797" s="111"/>
      <c r="U797" s="184"/>
    </row>
    <row r="798" spans="1:21" ht="10.15" customHeight="1" x14ac:dyDescent="0.2">
      <c r="A798" s="415" t="s">
        <v>1650</v>
      </c>
      <c r="B798" s="415"/>
      <c r="C798" s="415"/>
      <c r="D798" s="415"/>
      <c r="E798" s="415"/>
      <c r="F798" s="415"/>
      <c r="G798" s="415"/>
      <c r="H798" s="415"/>
      <c r="I798" s="415"/>
      <c r="J798" s="415"/>
      <c r="K798" s="415"/>
      <c r="L798" s="416" t="s">
        <v>1651</v>
      </c>
      <c r="M798" s="416"/>
      <c r="N798" s="416"/>
      <c r="O798" s="416"/>
      <c r="P798" s="416"/>
      <c r="Q798" s="416"/>
      <c r="R798" s="416"/>
      <c r="S798" s="416"/>
      <c r="T798" s="416"/>
      <c r="U798" s="416"/>
    </row>
    <row r="799" spans="1:21" ht="11.25" x14ac:dyDescent="0.2">
      <c r="A799" s="287"/>
      <c r="B799" s="287"/>
      <c r="C799" s="287"/>
      <c r="D799" s="287"/>
      <c r="E799" s="322"/>
      <c r="F799" s="322"/>
      <c r="G799" s="322"/>
      <c r="H799" s="322"/>
      <c r="I799" s="322"/>
      <c r="J799" s="322"/>
      <c r="K799" s="322"/>
      <c r="L799" s="357"/>
      <c r="M799" s="357"/>
      <c r="N799" s="357"/>
      <c r="O799" s="357"/>
      <c r="P799" s="357"/>
      <c r="Q799" s="357"/>
      <c r="R799" s="286"/>
      <c r="S799" s="286"/>
      <c r="T799" s="286"/>
      <c r="U799" s="190"/>
    </row>
    <row r="800" spans="1:21" x14ac:dyDescent="0.2">
      <c r="A800" s="81" t="s">
        <v>125</v>
      </c>
      <c r="B800" s="2"/>
      <c r="C800" s="93"/>
      <c r="D800" s="94"/>
      <c r="F800" s="253"/>
      <c r="R800" s="194"/>
      <c r="S800" s="194"/>
      <c r="T800" s="95"/>
      <c r="U800" s="184"/>
    </row>
    <row r="801" spans="1:21" x14ac:dyDescent="0.2">
      <c r="A801" s="173" t="s">
        <v>126</v>
      </c>
      <c r="B801" s="14"/>
      <c r="D801" s="51"/>
      <c r="F801" s="253"/>
      <c r="R801" s="90"/>
      <c r="U801" s="184"/>
    </row>
    <row r="802" spans="1:21" ht="33.75" x14ac:dyDescent="0.2">
      <c r="A802" s="303" t="s">
        <v>2</v>
      </c>
      <c r="B802" s="99"/>
      <c r="C802" s="309" t="s">
        <v>3</v>
      </c>
      <c r="D802" s="304" t="s">
        <v>4</v>
      </c>
      <c r="E802" s="411" t="s">
        <v>5</v>
      </c>
      <c r="F802" s="385"/>
      <c r="G802" s="385"/>
      <c r="H802" s="385"/>
      <c r="I802" s="385"/>
      <c r="J802" s="385"/>
      <c r="K802" s="385"/>
      <c r="L802" s="417" t="s">
        <v>6</v>
      </c>
      <c r="M802" s="417"/>
      <c r="N802" s="417"/>
      <c r="O802" s="417"/>
      <c r="P802" s="417"/>
      <c r="Q802" s="418"/>
      <c r="R802" s="316" t="s">
        <v>7</v>
      </c>
      <c r="S802" s="316" t="s">
        <v>8</v>
      </c>
      <c r="T802" s="100"/>
      <c r="U802" s="311" t="s">
        <v>9</v>
      </c>
    </row>
    <row r="803" spans="1:21" ht="11.25" x14ac:dyDescent="0.2">
      <c r="A803" s="307"/>
      <c r="B803" s="103"/>
      <c r="C803" s="319"/>
      <c r="D803" s="308"/>
      <c r="E803" s="104" t="s">
        <v>10</v>
      </c>
      <c r="F803" s="104" t="s">
        <v>11</v>
      </c>
      <c r="G803" s="104" t="s">
        <v>12</v>
      </c>
      <c r="H803" s="104" t="s">
        <v>13</v>
      </c>
      <c r="I803" s="104" t="s">
        <v>14</v>
      </c>
      <c r="J803" s="104" t="s">
        <v>15</v>
      </c>
      <c r="K803" s="104" t="s">
        <v>16</v>
      </c>
      <c r="L803" s="104" t="s">
        <v>17</v>
      </c>
      <c r="M803" s="104" t="s">
        <v>18</v>
      </c>
      <c r="N803" s="104" t="s">
        <v>19</v>
      </c>
      <c r="O803" s="104" t="s">
        <v>20</v>
      </c>
      <c r="P803" s="104" t="s">
        <v>21</v>
      </c>
      <c r="Q803" s="10" t="s">
        <v>22</v>
      </c>
      <c r="R803" s="318"/>
      <c r="S803" s="318"/>
      <c r="T803" s="105"/>
      <c r="U803" s="313"/>
    </row>
    <row r="804" spans="1:21" ht="11.25" x14ac:dyDescent="0.2">
      <c r="A804" s="284"/>
      <c r="B804" s="284"/>
      <c r="C804" s="284"/>
      <c r="D804" s="284"/>
      <c r="E804" s="346"/>
      <c r="F804" s="346"/>
      <c r="G804" s="346"/>
      <c r="H804" s="346"/>
      <c r="I804" s="346"/>
      <c r="J804" s="346"/>
      <c r="K804" s="346"/>
      <c r="L804" s="346"/>
      <c r="M804" s="346"/>
      <c r="N804" s="346"/>
      <c r="O804" s="346"/>
      <c r="P804" s="346"/>
      <c r="Q804" s="346"/>
      <c r="R804" s="189"/>
      <c r="S804" s="189"/>
      <c r="T804" s="153"/>
      <c r="U804" s="189"/>
    </row>
    <row r="805" spans="1:21" ht="11.25" x14ac:dyDescent="0.2">
      <c r="A805" s="410" t="s">
        <v>1652</v>
      </c>
      <c r="B805" s="410"/>
      <c r="C805" s="410"/>
      <c r="D805" s="410"/>
      <c r="E805" s="410"/>
      <c r="F805" s="410"/>
      <c r="G805" s="410"/>
      <c r="H805" s="410"/>
      <c r="I805" s="410"/>
      <c r="J805" s="410"/>
      <c r="K805" s="410"/>
      <c r="L805" s="409" t="s">
        <v>1653</v>
      </c>
      <c r="M805" s="409"/>
      <c r="N805" s="409"/>
      <c r="O805" s="409"/>
      <c r="P805" s="409"/>
      <c r="Q805" s="409"/>
      <c r="R805" s="409"/>
      <c r="S805" s="409"/>
      <c r="T805" s="409"/>
      <c r="U805" s="409"/>
    </row>
    <row r="806" spans="1:21" ht="11.25" x14ac:dyDescent="0.2">
      <c r="A806" s="2"/>
      <c r="B806" s="2"/>
      <c r="C806" s="93"/>
      <c r="D806" s="94"/>
      <c r="F806" s="253"/>
      <c r="R806" s="194"/>
      <c r="S806" s="194"/>
      <c r="T806" s="95"/>
      <c r="U806" s="184"/>
    </row>
    <row r="807" spans="1:21" x14ac:dyDescent="0.2">
      <c r="A807" s="16" t="s">
        <v>1654</v>
      </c>
      <c r="B807" s="2" t="s">
        <v>25</v>
      </c>
      <c r="C807" s="131" t="s">
        <v>676</v>
      </c>
      <c r="D807" s="110">
        <v>2019</v>
      </c>
      <c r="E807" s="151" t="s">
        <v>1655</v>
      </c>
      <c r="F807" s="262">
        <v>290</v>
      </c>
      <c r="G807" s="262">
        <v>251</v>
      </c>
      <c r="H807" s="262">
        <v>264</v>
      </c>
      <c r="I807" s="262">
        <v>289</v>
      </c>
      <c r="J807" s="262">
        <v>286</v>
      </c>
      <c r="K807" s="262">
        <v>277</v>
      </c>
      <c r="L807" s="262">
        <v>290</v>
      </c>
      <c r="M807" s="262">
        <v>279</v>
      </c>
      <c r="N807" s="262">
        <v>286</v>
      </c>
      <c r="O807" s="262">
        <v>269</v>
      </c>
      <c r="P807" s="262">
        <v>265</v>
      </c>
      <c r="Q807" s="262">
        <v>254</v>
      </c>
      <c r="R807" s="89">
        <v>2019</v>
      </c>
      <c r="S807" s="204" t="s">
        <v>678</v>
      </c>
      <c r="T807" s="111"/>
      <c r="U807" s="184" t="s">
        <v>1656</v>
      </c>
    </row>
    <row r="808" spans="1:21" ht="11.25" x14ac:dyDescent="0.2">
      <c r="A808" s="16"/>
      <c r="B808" s="2"/>
      <c r="C808" s="131"/>
      <c r="D808" s="110">
        <v>2020</v>
      </c>
      <c r="E808" s="151"/>
      <c r="F808" s="262">
        <v>218</v>
      </c>
      <c r="G808" s="151"/>
      <c r="H808" s="151"/>
      <c r="I808" s="151"/>
      <c r="J808" s="151"/>
      <c r="K808" s="151"/>
      <c r="L808" s="151"/>
      <c r="M808" s="151"/>
      <c r="N808" s="151"/>
      <c r="O808" s="151"/>
      <c r="P808" s="151"/>
      <c r="Q808" s="151"/>
      <c r="R808" s="89">
        <v>2020</v>
      </c>
      <c r="S808" s="204"/>
      <c r="T808" s="111"/>
      <c r="U808" s="184"/>
    </row>
    <row r="809" spans="1:21" ht="11.25" x14ac:dyDescent="0.2">
      <c r="A809" s="16"/>
      <c r="B809" s="2"/>
      <c r="C809" s="131"/>
      <c r="D809" s="110"/>
      <c r="E809" s="151"/>
      <c r="F809" s="151"/>
      <c r="G809" s="151"/>
      <c r="H809" s="151"/>
      <c r="I809" s="151"/>
      <c r="J809" s="151"/>
      <c r="K809" s="151"/>
      <c r="L809" s="151"/>
      <c r="M809" s="151"/>
      <c r="N809" s="151"/>
      <c r="O809" s="151"/>
      <c r="P809" s="151"/>
      <c r="Q809" s="151"/>
      <c r="R809" s="89"/>
      <c r="S809" s="204"/>
      <c r="T809" s="111"/>
      <c r="U809" s="184"/>
    </row>
    <row r="810" spans="1:21" ht="11.25" x14ac:dyDescent="0.2">
      <c r="A810" s="26"/>
      <c r="B810" s="2"/>
      <c r="C810" s="131" t="s">
        <v>1657</v>
      </c>
      <c r="D810" s="110">
        <v>2019</v>
      </c>
      <c r="E810" s="151" t="s">
        <v>1658</v>
      </c>
      <c r="F810" s="262">
        <v>150</v>
      </c>
      <c r="G810" s="262">
        <v>131</v>
      </c>
      <c r="H810" s="262">
        <v>135</v>
      </c>
      <c r="I810" s="262">
        <v>150</v>
      </c>
      <c r="J810" s="23">
        <v>149</v>
      </c>
      <c r="K810" s="23">
        <v>145</v>
      </c>
      <c r="L810" s="23">
        <v>151</v>
      </c>
      <c r="M810" s="23">
        <v>146</v>
      </c>
      <c r="N810" s="23">
        <v>149</v>
      </c>
      <c r="O810" s="23">
        <v>139</v>
      </c>
      <c r="P810" s="23">
        <v>138</v>
      </c>
      <c r="Q810" s="23">
        <v>132</v>
      </c>
      <c r="R810" s="89">
        <v>2019</v>
      </c>
      <c r="S810" s="204" t="s">
        <v>1659</v>
      </c>
      <c r="T810" s="111"/>
      <c r="U810" s="184"/>
    </row>
    <row r="811" spans="1:21" ht="11.25" x14ac:dyDescent="0.2">
      <c r="A811" s="96"/>
      <c r="B811" s="2"/>
      <c r="C811" s="131"/>
      <c r="D811" s="110">
        <v>2020</v>
      </c>
      <c r="E811" s="151"/>
      <c r="F811" s="262">
        <v>113</v>
      </c>
      <c r="G811" s="151"/>
      <c r="H811" s="151"/>
      <c r="I811" s="151"/>
      <c r="J811" s="25"/>
      <c r="K811" s="25"/>
      <c r="L811" s="25"/>
      <c r="M811" s="25"/>
      <c r="N811" s="25"/>
      <c r="O811" s="25"/>
      <c r="P811" s="25"/>
      <c r="Q811" s="25"/>
      <c r="R811" s="89">
        <v>2020</v>
      </c>
      <c r="S811" s="204"/>
      <c r="T811" s="111"/>
      <c r="U811" s="186"/>
    </row>
    <row r="812" spans="1:21" ht="11.25" x14ac:dyDescent="0.2">
      <c r="A812" s="69" t="s">
        <v>117</v>
      </c>
      <c r="B812" s="2"/>
      <c r="C812" s="131"/>
      <c r="D812" s="110"/>
      <c r="E812" s="151"/>
      <c r="F812" s="25"/>
      <c r="G812" s="25"/>
      <c r="H812" s="25"/>
      <c r="I812" s="25"/>
      <c r="J812" s="25"/>
      <c r="K812" s="25"/>
      <c r="L812" s="25"/>
      <c r="M812" s="25"/>
      <c r="N812" s="25"/>
      <c r="O812" s="25"/>
      <c r="P812" s="25"/>
      <c r="Q812" s="25"/>
      <c r="R812" s="89"/>
      <c r="S812" s="204"/>
      <c r="T812" s="111"/>
      <c r="U812" s="184" t="s">
        <v>781</v>
      </c>
    </row>
    <row r="813" spans="1:21" x14ac:dyDescent="0.2">
      <c r="A813" s="158" t="s">
        <v>1660</v>
      </c>
      <c r="B813" s="2"/>
      <c r="C813" s="131" t="s">
        <v>676</v>
      </c>
      <c r="D813" s="110">
        <v>2019</v>
      </c>
      <c r="E813" s="262">
        <v>122</v>
      </c>
      <c r="F813" s="262">
        <v>9.5</v>
      </c>
      <c r="G813" s="262">
        <v>8.1</v>
      </c>
      <c r="H813" s="115">
        <v>10</v>
      </c>
      <c r="I813" s="262">
        <v>9.5</v>
      </c>
      <c r="J813" s="262">
        <v>10.1</v>
      </c>
      <c r="K813" s="262">
        <v>9.3000000000000007</v>
      </c>
      <c r="L813" s="262">
        <v>9.4</v>
      </c>
      <c r="M813" s="262">
        <v>10.7</v>
      </c>
      <c r="N813" s="262">
        <v>10.5</v>
      </c>
      <c r="O813" s="262">
        <v>11.6</v>
      </c>
      <c r="P813" s="262">
        <v>12.3</v>
      </c>
      <c r="Q813" s="262">
        <v>10.7</v>
      </c>
      <c r="R813" s="89">
        <v>2019</v>
      </c>
      <c r="S813" s="204" t="s">
        <v>678</v>
      </c>
      <c r="T813" s="111"/>
      <c r="U813" s="184" t="s">
        <v>1661</v>
      </c>
    </row>
    <row r="814" spans="1:21" ht="11.25" x14ac:dyDescent="0.2">
      <c r="A814" s="26"/>
      <c r="B814" s="2"/>
      <c r="C814" s="131"/>
      <c r="D814" s="110">
        <v>2020</v>
      </c>
      <c r="E814" s="151"/>
      <c r="F814" s="262">
        <v>7.6</v>
      </c>
      <c r="G814" s="115"/>
      <c r="H814" s="115"/>
      <c r="I814" s="115"/>
      <c r="J814" s="115"/>
      <c r="K814" s="115"/>
      <c r="L814" s="115"/>
      <c r="M814" s="115"/>
      <c r="N814" s="115"/>
      <c r="O814" s="115"/>
      <c r="P814" s="115"/>
      <c r="Q814" s="115"/>
      <c r="R814" s="89">
        <v>2020</v>
      </c>
      <c r="S814" s="204"/>
      <c r="T814" s="111"/>
      <c r="U814" s="184"/>
    </row>
    <row r="815" spans="1:21" ht="11.25" x14ac:dyDescent="0.2">
      <c r="A815" s="26"/>
      <c r="B815" s="2"/>
      <c r="C815" s="131"/>
      <c r="D815" s="110"/>
      <c r="E815" s="25"/>
      <c r="F815" s="115"/>
      <c r="G815" s="115"/>
      <c r="H815" s="115"/>
      <c r="I815" s="115"/>
      <c r="J815" s="115"/>
      <c r="K815" s="115"/>
      <c r="L815" s="115"/>
      <c r="M815" s="115"/>
      <c r="N815" s="115"/>
      <c r="O815" s="115"/>
      <c r="P815" s="115"/>
      <c r="Q815" s="115"/>
      <c r="R815" s="89"/>
      <c r="S815" s="204"/>
      <c r="T815" s="111"/>
      <c r="U815" s="184"/>
    </row>
    <row r="816" spans="1:21" ht="11.25" x14ac:dyDescent="0.2">
      <c r="A816" s="26"/>
      <c r="B816" s="2"/>
      <c r="C816" s="131" t="s">
        <v>1657</v>
      </c>
      <c r="D816" s="110">
        <v>2019</v>
      </c>
      <c r="E816" s="262">
        <v>57</v>
      </c>
      <c r="F816" s="262">
        <v>4.5</v>
      </c>
      <c r="G816" s="262">
        <v>3.9</v>
      </c>
      <c r="H816" s="262">
        <v>4.7</v>
      </c>
      <c r="I816" s="262">
        <v>4.5</v>
      </c>
      <c r="J816" s="262">
        <v>4.7</v>
      </c>
      <c r="K816" s="262">
        <v>4.3</v>
      </c>
      <c r="L816" s="262">
        <v>4.5</v>
      </c>
      <c r="M816" s="115">
        <v>5</v>
      </c>
      <c r="N816" s="262">
        <v>4.9000000000000004</v>
      </c>
      <c r="O816" s="262">
        <v>5.4</v>
      </c>
      <c r="P816" s="262">
        <v>5.8</v>
      </c>
      <c r="Q816" s="115">
        <v>5</v>
      </c>
      <c r="R816" s="89">
        <v>2019</v>
      </c>
      <c r="S816" s="204" t="s">
        <v>1659</v>
      </c>
      <c r="T816" s="111"/>
      <c r="U816" s="184"/>
    </row>
    <row r="817" spans="1:21" ht="11.25" x14ac:dyDescent="0.2">
      <c r="A817" s="35"/>
      <c r="B817" s="2"/>
      <c r="C817" s="131"/>
      <c r="D817" s="110">
        <v>2020</v>
      </c>
      <c r="E817" s="115"/>
      <c r="F817" s="262">
        <v>3.6</v>
      </c>
      <c r="G817" s="115"/>
      <c r="H817" s="115"/>
      <c r="I817" s="115"/>
      <c r="J817" s="115"/>
      <c r="K817" s="115"/>
      <c r="L817" s="115"/>
      <c r="M817" s="115"/>
      <c r="N817" s="115"/>
      <c r="O817" s="115"/>
      <c r="P817" s="115"/>
      <c r="Q817" s="115"/>
      <c r="R817" s="89">
        <v>2020</v>
      </c>
      <c r="S817" s="204"/>
      <c r="T817" s="111"/>
      <c r="U817" s="184"/>
    </row>
    <row r="818" spans="1:21" ht="11.25" x14ac:dyDescent="0.2">
      <c r="A818" s="35"/>
      <c r="B818" s="2"/>
      <c r="C818" s="131"/>
      <c r="D818" s="110"/>
      <c r="E818" s="25"/>
      <c r="F818" s="25"/>
      <c r="G818" s="25"/>
      <c r="H818" s="25"/>
      <c r="I818" s="25"/>
      <c r="J818" s="25"/>
      <c r="K818" s="25"/>
      <c r="L818" s="25"/>
      <c r="M818" s="25"/>
      <c r="N818" s="25"/>
      <c r="O818" s="25"/>
      <c r="P818" s="25"/>
      <c r="Q818" s="25"/>
      <c r="R818" s="89"/>
      <c r="S818" s="204"/>
      <c r="T818" s="111"/>
      <c r="U818" s="184"/>
    </row>
    <row r="819" spans="1:21" x14ac:dyDescent="0.2">
      <c r="A819" s="158" t="s">
        <v>1662</v>
      </c>
      <c r="B819" s="2"/>
      <c r="C819" s="131" t="s">
        <v>676</v>
      </c>
      <c r="D819" s="110">
        <v>2019</v>
      </c>
      <c r="E819" s="151" t="s">
        <v>1188</v>
      </c>
      <c r="F819" s="262">
        <v>280</v>
      </c>
      <c r="G819" s="262">
        <v>242</v>
      </c>
      <c r="H819" s="262">
        <v>254</v>
      </c>
      <c r="I819" s="262">
        <v>279</v>
      </c>
      <c r="J819" s="262">
        <v>276</v>
      </c>
      <c r="K819" s="262">
        <v>268</v>
      </c>
      <c r="L819" s="262">
        <v>280</v>
      </c>
      <c r="M819" s="262">
        <v>268</v>
      </c>
      <c r="N819" s="262">
        <v>276</v>
      </c>
      <c r="O819" s="262">
        <v>257</v>
      </c>
      <c r="P819" s="262">
        <v>252</v>
      </c>
      <c r="Q819" s="262">
        <v>243</v>
      </c>
      <c r="R819" s="89">
        <v>2019</v>
      </c>
      <c r="S819" s="204" t="s">
        <v>678</v>
      </c>
      <c r="T819" s="111"/>
      <c r="U819" s="184" t="s">
        <v>1663</v>
      </c>
    </row>
    <row r="820" spans="1:21" ht="11.25" x14ac:dyDescent="0.2">
      <c r="A820" s="26"/>
      <c r="B820" s="2"/>
      <c r="C820" s="131"/>
      <c r="D820" s="110">
        <v>2020</v>
      </c>
      <c r="E820" s="151"/>
      <c r="F820" s="262">
        <v>210</v>
      </c>
      <c r="G820" s="151"/>
      <c r="H820" s="151"/>
      <c r="I820" s="151"/>
      <c r="J820" s="151"/>
      <c r="K820" s="151"/>
      <c r="L820" s="151"/>
      <c r="M820" s="151"/>
      <c r="N820" s="151"/>
      <c r="O820" s="151"/>
      <c r="P820" s="151"/>
      <c r="Q820" s="151"/>
      <c r="R820" s="89">
        <v>2020</v>
      </c>
      <c r="S820" s="204"/>
      <c r="T820" s="111"/>
      <c r="U820" s="184"/>
    </row>
    <row r="821" spans="1:21" ht="11.25" x14ac:dyDescent="0.2">
      <c r="A821" s="26"/>
      <c r="B821" s="2"/>
      <c r="C821" s="131"/>
      <c r="D821" s="110"/>
      <c r="E821" s="151"/>
      <c r="F821" s="151"/>
      <c r="G821" s="151"/>
      <c r="H821" s="151"/>
      <c r="I821" s="151"/>
      <c r="J821" s="151"/>
      <c r="K821" s="151"/>
      <c r="L821" s="151"/>
      <c r="M821" s="151"/>
      <c r="N821" s="151"/>
      <c r="O821" s="151"/>
      <c r="P821" s="151"/>
      <c r="Q821" s="151"/>
      <c r="R821" s="89"/>
      <c r="S821" s="204"/>
      <c r="T821" s="111"/>
      <c r="U821" s="184"/>
    </row>
    <row r="822" spans="1:21" ht="11.25" x14ac:dyDescent="0.2">
      <c r="A822" s="26"/>
      <c r="B822" s="2"/>
      <c r="C822" s="131" t="s">
        <v>1657</v>
      </c>
      <c r="D822" s="110">
        <v>2019</v>
      </c>
      <c r="E822" s="151" t="s">
        <v>1664</v>
      </c>
      <c r="F822" s="262">
        <v>146</v>
      </c>
      <c r="G822" s="262">
        <v>126</v>
      </c>
      <c r="H822" s="262">
        <v>130</v>
      </c>
      <c r="I822" s="262">
        <v>146</v>
      </c>
      <c r="J822" s="262">
        <v>144</v>
      </c>
      <c r="K822" s="262">
        <v>140</v>
      </c>
      <c r="L822" s="262">
        <v>147</v>
      </c>
      <c r="M822" s="262">
        <v>141</v>
      </c>
      <c r="N822" s="262">
        <v>144</v>
      </c>
      <c r="O822" s="262">
        <v>134</v>
      </c>
      <c r="P822" s="262">
        <v>132</v>
      </c>
      <c r="Q822" s="262">
        <v>126</v>
      </c>
      <c r="R822" s="89">
        <v>2019</v>
      </c>
      <c r="S822" s="204" t="s">
        <v>1659</v>
      </c>
      <c r="T822" s="111"/>
      <c r="U822" s="184"/>
    </row>
    <row r="823" spans="1:21" ht="11.25" x14ac:dyDescent="0.2">
      <c r="A823" s="35"/>
      <c r="B823" s="2"/>
      <c r="C823" s="131"/>
      <c r="D823" s="110">
        <v>2020</v>
      </c>
      <c r="E823" s="151"/>
      <c r="F823" s="262">
        <v>109</v>
      </c>
      <c r="G823" s="156"/>
      <c r="H823" s="151"/>
      <c r="I823" s="25"/>
      <c r="J823" s="25"/>
      <c r="K823" s="25"/>
      <c r="L823" s="25"/>
      <c r="M823" s="25"/>
      <c r="N823" s="25"/>
      <c r="O823" s="25"/>
      <c r="P823" s="25"/>
      <c r="Q823" s="25"/>
      <c r="R823" s="89">
        <v>2020</v>
      </c>
      <c r="S823" s="204"/>
      <c r="T823" s="111"/>
      <c r="U823" s="184"/>
    </row>
    <row r="824" spans="1:21" ht="11.25" x14ac:dyDescent="0.2">
      <c r="A824" s="35"/>
      <c r="B824" s="2"/>
      <c r="C824" s="131"/>
      <c r="D824" s="110"/>
      <c r="E824" s="25"/>
      <c r="F824" s="25"/>
      <c r="G824" s="25"/>
      <c r="H824" s="25"/>
      <c r="I824" s="25"/>
      <c r="J824" s="25"/>
      <c r="K824" s="25"/>
      <c r="L824" s="25"/>
      <c r="M824" s="25"/>
      <c r="N824" s="25"/>
      <c r="O824" s="25"/>
      <c r="P824" s="25"/>
      <c r="Q824" s="25"/>
      <c r="R824" s="89"/>
      <c r="S824" s="204"/>
      <c r="T824" s="111"/>
      <c r="U824" s="184"/>
    </row>
    <row r="825" spans="1:21" ht="11.25" x14ac:dyDescent="0.2">
      <c r="A825" s="26" t="s">
        <v>1665</v>
      </c>
      <c r="B825" s="2"/>
      <c r="C825" s="131" t="s">
        <v>532</v>
      </c>
      <c r="D825" s="110">
        <v>2019</v>
      </c>
      <c r="E825" s="151" t="s">
        <v>1666</v>
      </c>
      <c r="F825" s="262">
        <v>39</v>
      </c>
      <c r="G825" s="262">
        <v>50</v>
      </c>
      <c r="H825" s="262">
        <v>87</v>
      </c>
      <c r="I825" s="23">
        <v>78</v>
      </c>
      <c r="J825" s="23">
        <v>153</v>
      </c>
      <c r="K825" s="23">
        <v>74</v>
      </c>
      <c r="L825" s="23">
        <v>103</v>
      </c>
      <c r="M825" s="23">
        <v>77</v>
      </c>
      <c r="N825" s="23">
        <v>131</v>
      </c>
      <c r="O825" s="23">
        <v>188</v>
      </c>
      <c r="P825" s="23">
        <v>55</v>
      </c>
      <c r="Q825" s="262">
        <v>94</v>
      </c>
      <c r="R825" s="89">
        <v>2019</v>
      </c>
      <c r="S825" s="204" t="s">
        <v>545</v>
      </c>
      <c r="T825" s="111"/>
      <c r="U825" s="184" t="s">
        <v>1667</v>
      </c>
    </row>
    <row r="826" spans="1:21" ht="11.25" x14ac:dyDescent="0.2">
      <c r="A826" s="7"/>
      <c r="B826" s="2"/>
      <c r="C826" s="131"/>
      <c r="D826" s="110">
        <v>2020</v>
      </c>
      <c r="E826" s="325"/>
      <c r="F826" s="262">
        <v>28</v>
      </c>
      <c r="G826" s="156"/>
      <c r="H826" s="156"/>
      <c r="I826" s="150"/>
      <c r="J826" s="150"/>
      <c r="K826" s="150"/>
      <c r="L826" s="150"/>
      <c r="M826" s="150"/>
      <c r="N826" s="150"/>
      <c r="O826" s="150"/>
      <c r="P826" s="150"/>
      <c r="Q826" s="156"/>
      <c r="R826" s="89">
        <v>2020</v>
      </c>
      <c r="S826" s="204"/>
      <c r="T826" s="111"/>
      <c r="U826" s="184"/>
    </row>
    <row r="827" spans="1:21" ht="11.25" x14ac:dyDescent="0.2">
      <c r="A827" s="7"/>
      <c r="B827" s="2"/>
      <c r="C827" s="131"/>
      <c r="D827" s="110"/>
      <c r="E827" s="151"/>
      <c r="F827" s="25"/>
      <c r="G827" s="25"/>
      <c r="H827" s="25"/>
      <c r="I827" s="25"/>
      <c r="J827" s="25"/>
      <c r="K827" s="25"/>
      <c r="L827" s="25"/>
      <c r="M827" s="25"/>
      <c r="N827" s="25"/>
      <c r="O827" s="25"/>
      <c r="P827" s="25"/>
      <c r="Q827" s="25"/>
      <c r="R827" s="89"/>
      <c r="S827" s="204"/>
      <c r="T827" s="111"/>
      <c r="U827" s="184"/>
    </row>
    <row r="828" spans="1:21" ht="11.25" x14ac:dyDescent="0.2">
      <c r="A828" s="26" t="s">
        <v>1668</v>
      </c>
      <c r="B828" s="2"/>
      <c r="C828" s="131" t="s">
        <v>532</v>
      </c>
      <c r="D828" s="110">
        <v>2019</v>
      </c>
      <c r="E828" s="151" t="s">
        <v>1669</v>
      </c>
      <c r="F828" s="151" t="s">
        <v>1670</v>
      </c>
      <c r="G828" s="151" t="s">
        <v>1671</v>
      </c>
      <c r="H828" s="151" t="s">
        <v>1672</v>
      </c>
      <c r="I828" s="151" t="s">
        <v>1673</v>
      </c>
      <c r="J828" s="151" t="s">
        <v>1674</v>
      </c>
      <c r="K828" s="151" t="s">
        <v>1675</v>
      </c>
      <c r="L828" s="151" t="s">
        <v>1676</v>
      </c>
      <c r="M828" s="151" t="s">
        <v>1677</v>
      </c>
      <c r="N828" s="151" t="s">
        <v>1678</v>
      </c>
      <c r="O828" s="151" t="s">
        <v>1679</v>
      </c>
      <c r="P828" s="151" t="s">
        <v>1680</v>
      </c>
      <c r="Q828" s="151" t="s">
        <v>1681</v>
      </c>
      <c r="R828" s="89">
        <v>2019</v>
      </c>
      <c r="S828" s="204" t="s">
        <v>545</v>
      </c>
      <c r="T828" s="111"/>
      <c r="U828" s="184" t="s">
        <v>1682</v>
      </c>
    </row>
    <row r="829" spans="1:21" ht="11.25" x14ac:dyDescent="0.2">
      <c r="A829" s="22"/>
      <c r="B829" s="2"/>
      <c r="C829" s="131"/>
      <c r="D829" s="110">
        <v>2020</v>
      </c>
      <c r="E829" s="151"/>
      <c r="F829" s="151" t="s">
        <v>1683</v>
      </c>
      <c r="G829" s="151"/>
      <c r="H829" s="151"/>
      <c r="I829" s="151"/>
      <c r="J829" s="151"/>
      <c r="K829" s="151"/>
      <c r="L829" s="151"/>
      <c r="M829" s="151"/>
      <c r="N829" s="151"/>
      <c r="O829" s="151"/>
      <c r="P829" s="151"/>
      <c r="Q829" s="151"/>
      <c r="R829" s="89">
        <v>2020</v>
      </c>
      <c r="S829" s="204"/>
      <c r="T829" s="111"/>
      <c r="U829" s="184"/>
    </row>
    <row r="830" spans="1:21" ht="11.25" x14ac:dyDescent="0.2">
      <c r="A830" s="22"/>
      <c r="B830" s="2"/>
      <c r="C830" s="131"/>
      <c r="D830" s="110"/>
      <c r="E830" s="151"/>
      <c r="F830" s="151"/>
      <c r="G830" s="151"/>
      <c r="H830" s="151"/>
      <c r="I830" s="151"/>
      <c r="J830" s="151"/>
      <c r="K830" s="151"/>
      <c r="L830" s="151"/>
      <c r="M830" s="151"/>
      <c r="N830" s="151"/>
      <c r="O830" s="151"/>
      <c r="P830" s="151"/>
      <c r="Q830" s="151"/>
      <c r="R830" s="89"/>
      <c r="S830" s="204"/>
      <c r="T830" s="111"/>
      <c r="U830" s="184"/>
    </row>
    <row r="831" spans="1:21" ht="11.25" x14ac:dyDescent="0.2">
      <c r="A831" s="26" t="s">
        <v>1684</v>
      </c>
      <c r="B831" s="2"/>
      <c r="C831" s="131" t="s">
        <v>532</v>
      </c>
      <c r="D831" s="110">
        <v>2019</v>
      </c>
      <c r="E831" s="151" t="s">
        <v>1685</v>
      </c>
      <c r="F831" s="262">
        <v>134</v>
      </c>
      <c r="G831" s="262">
        <v>166</v>
      </c>
      <c r="H831" s="262">
        <v>239</v>
      </c>
      <c r="I831" s="262">
        <v>125</v>
      </c>
      <c r="J831" s="262">
        <v>323</v>
      </c>
      <c r="K831" s="23">
        <v>342</v>
      </c>
      <c r="L831" s="23">
        <v>311</v>
      </c>
      <c r="M831" s="23">
        <v>368</v>
      </c>
      <c r="N831" s="23">
        <v>272</v>
      </c>
      <c r="O831" s="23">
        <v>328</v>
      </c>
      <c r="P831" s="23">
        <v>397</v>
      </c>
      <c r="Q831" s="262">
        <v>352</v>
      </c>
      <c r="R831" s="89">
        <v>2019</v>
      </c>
      <c r="S831" s="204" t="s">
        <v>545</v>
      </c>
      <c r="T831" s="111"/>
      <c r="U831" s="184" t="s">
        <v>1686</v>
      </c>
    </row>
    <row r="832" spans="1:21" ht="11.25" x14ac:dyDescent="0.2">
      <c r="A832" s="7"/>
      <c r="B832" s="2"/>
      <c r="C832" s="131"/>
      <c r="D832" s="110">
        <v>2020</v>
      </c>
      <c r="E832" s="151"/>
      <c r="F832" s="262">
        <v>980</v>
      </c>
      <c r="G832" s="151"/>
      <c r="H832" s="151"/>
      <c r="I832" s="151"/>
      <c r="J832" s="151"/>
      <c r="K832" s="25"/>
      <c r="L832" s="25"/>
      <c r="M832" s="25"/>
      <c r="N832" s="25"/>
      <c r="O832" s="25"/>
      <c r="P832" s="25"/>
      <c r="Q832" s="151"/>
      <c r="R832" s="89">
        <v>2020</v>
      </c>
      <c r="S832" s="204"/>
      <c r="T832" s="111"/>
      <c r="U832" s="184"/>
    </row>
    <row r="833" spans="1:21" ht="11.25" x14ac:dyDescent="0.2">
      <c r="A833" s="7" t="s">
        <v>1687</v>
      </c>
      <c r="B833" s="2"/>
      <c r="C833" s="131"/>
      <c r="D833" s="110"/>
      <c r="E833" s="151"/>
      <c r="F833" s="25"/>
      <c r="G833" s="25"/>
      <c r="H833" s="25"/>
      <c r="I833" s="25"/>
      <c r="J833" s="25"/>
      <c r="K833" s="25"/>
      <c r="L833" s="25"/>
      <c r="M833" s="25"/>
      <c r="N833" s="25"/>
      <c r="O833" s="25"/>
      <c r="P833" s="25"/>
      <c r="Q833" s="25"/>
      <c r="R833" s="89"/>
      <c r="S833" s="204"/>
      <c r="T833" s="111"/>
      <c r="U833" s="184"/>
    </row>
    <row r="834" spans="1:21" x14ac:dyDescent="0.2">
      <c r="A834" s="7" t="s">
        <v>1688</v>
      </c>
      <c r="B834" s="2" t="s">
        <v>25</v>
      </c>
      <c r="C834" s="131" t="s">
        <v>134</v>
      </c>
      <c r="D834" s="110">
        <v>2019</v>
      </c>
      <c r="E834" s="151" t="s">
        <v>1689</v>
      </c>
      <c r="F834" s="151" t="s">
        <v>1690</v>
      </c>
      <c r="G834" s="151" t="s">
        <v>1691</v>
      </c>
      <c r="H834" s="151" t="s">
        <v>1692</v>
      </c>
      <c r="I834" s="151" t="s">
        <v>726</v>
      </c>
      <c r="J834" s="151" t="s">
        <v>757</v>
      </c>
      <c r="K834" s="151" t="s">
        <v>1693</v>
      </c>
      <c r="L834" s="151" t="s">
        <v>1694</v>
      </c>
      <c r="M834" s="151" t="s">
        <v>1695</v>
      </c>
      <c r="N834" s="151" t="s">
        <v>295</v>
      </c>
      <c r="O834" s="151" t="s">
        <v>1696</v>
      </c>
      <c r="P834" s="151" t="s">
        <v>1697</v>
      </c>
      <c r="Q834" s="151" t="s">
        <v>1698</v>
      </c>
      <c r="R834" s="89">
        <v>2019</v>
      </c>
      <c r="S834" s="204" t="s">
        <v>134</v>
      </c>
      <c r="T834" s="111"/>
      <c r="U834" s="184" t="s">
        <v>1699</v>
      </c>
    </row>
    <row r="835" spans="1:21" ht="11.25" x14ac:dyDescent="0.2">
      <c r="A835" s="7"/>
      <c r="B835" s="2"/>
      <c r="C835" s="131"/>
      <c r="D835" s="110">
        <v>2020</v>
      </c>
      <c r="E835" s="151"/>
      <c r="F835" s="151" t="s">
        <v>1700</v>
      </c>
      <c r="G835" s="151"/>
      <c r="H835" s="151"/>
      <c r="I835" s="151"/>
      <c r="J835" s="151"/>
      <c r="K835" s="151"/>
      <c r="L835" s="151"/>
      <c r="M835" s="151"/>
      <c r="N835" s="151"/>
      <c r="O835" s="151"/>
      <c r="P835" s="151"/>
      <c r="Q835" s="151"/>
      <c r="R835" s="89">
        <v>2020</v>
      </c>
      <c r="S835" s="204"/>
      <c r="T835" s="111"/>
      <c r="U835" s="184"/>
    </row>
    <row r="836" spans="1:21" ht="11.25" x14ac:dyDescent="0.2">
      <c r="A836" s="7"/>
      <c r="B836" s="2"/>
      <c r="C836" s="131"/>
      <c r="D836" s="110"/>
      <c r="E836" s="151"/>
      <c r="F836" s="25"/>
      <c r="G836" s="25"/>
      <c r="H836" s="25"/>
      <c r="I836" s="25"/>
      <c r="J836" s="25"/>
      <c r="K836" s="25"/>
      <c r="L836" s="25"/>
      <c r="M836" s="25"/>
      <c r="N836" s="25"/>
      <c r="O836" s="25"/>
      <c r="P836" s="25"/>
      <c r="Q836" s="25"/>
      <c r="R836" s="89"/>
      <c r="S836" s="204"/>
      <c r="T836" s="111"/>
      <c r="U836" s="184"/>
    </row>
    <row r="837" spans="1:21" ht="11.25" x14ac:dyDescent="0.2">
      <c r="A837" s="26" t="s">
        <v>1701</v>
      </c>
      <c r="B837" s="2"/>
      <c r="C837" s="131" t="s">
        <v>134</v>
      </c>
      <c r="D837" s="110">
        <v>2019</v>
      </c>
      <c r="E837" s="151" t="s">
        <v>1702</v>
      </c>
      <c r="F837" s="151" t="s">
        <v>1703</v>
      </c>
      <c r="G837" s="151" t="s">
        <v>1704</v>
      </c>
      <c r="H837" s="151" t="s">
        <v>1705</v>
      </c>
      <c r="I837" s="151" t="s">
        <v>512</v>
      </c>
      <c r="J837" s="151" t="s">
        <v>1706</v>
      </c>
      <c r="K837" s="151" t="s">
        <v>1707</v>
      </c>
      <c r="L837" s="151" t="s">
        <v>1708</v>
      </c>
      <c r="M837" s="151" t="s">
        <v>1709</v>
      </c>
      <c r="N837" s="151" t="s">
        <v>1710</v>
      </c>
      <c r="O837" s="151" t="s">
        <v>1711</v>
      </c>
      <c r="P837" s="151" t="s">
        <v>1712</v>
      </c>
      <c r="Q837" s="151" t="s">
        <v>1713</v>
      </c>
      <c r="R837" s="89">
        <v>2019</v>
      </c>
      <c r="S837" s="204" t="s">
        <v>134</v>
      </c>
      <c r="T837" s="111"/>
      <c r="U837" s="184" t="s">
        <v>1714</v>
      </c>
    </row>
    <row r="838" spans="1:21" ht="11.25" x14ac:dyDescent="0.2">
      <c r="A838" s="7"/>
      <c r="B838" s="2"/>
      <c r="C838" s="131"/>
      <c r="D838" s="110">
        <v>2020</v>
      </c>
      <c r="E838" s="151"/>
      <c r="F838" s="151" t="s">
        <v>1715</v>
      </c>
      <c r="G838" s="151"/>
      <c r="H838" s="151"/>
      <c r="I838" s="151"/>
      <c r="J838" s="151"/>
      <c r="K838" s="151"/>
      <c r="L838" s="151"/>
      <c r="M838" s="151"/>
      <c r="N838" s="151"/>
      <c r="O838" s="151"/>
      <c r="P838" s="151"/>
      <c r="Q838" s="151"/>
      <c r="R838" s="89">
        <v>2020</v>
      </c>
      <c r="S838" s="204"/>
      <c r="T838" s="111"/>
      <c r="U838" s="184"/>
    </row>
    <row r="839" spans="1:21" ht="9" customHeight="1" x14ac:dyDescent="0.2">
      <c r="A839" s="7"/>
      <c r="B839" s="2"/>
      <c r="C839" s="131"/>
      <c r="D839" s="110"/>
      <c r="E839" s="151"/>
      <c r="F839" s="151"/>
      <c r="G839" s="151"/>
      <c r="H839" s="151"/>
      <c r="I839" s="151"/>
      <c r="J839" s="151"/>
      <c r="K839" s="151"/>
      <c r="L839" s="151"/>
      <c r="M839" s="151"/>
      <c r="N839" s="151"/>
      <c r="O839" s="151"/>
      <c r="P839" s="151"/>
      <c r="Q839" s="151"/>
      <c r="R839" s="89"/>
      <c r="S839" s="204"/>
      <c r="T839" s="111"/>
      <c r="U839" s="184"/>
    </row>
    <row r="840" spans="1:21" ht="11.25" x14ac:dyDescent="0.2">
      <c r="A840" s="26" t="s">
        <v>1716</v>
      </c>
      <c r="B840" s="2"/>
      <c r="C840" s="131" t="s">
        <v>134</v>
      </c>
      <c r="D840" s="110">
        <v>2019</v>
      </c>
      <c r="E840" s="151" t="s">
        <v>1717</v>
      </c>
      <c r="F840" s="151" t="s">
        <v>1718</v>
      </c>
      <c r="G840" s="151" t="s">
        <v>1719</v>
      </c>
      <c r="H840" s="151" t="s">
        <v>1720</v>
      </c>
      <c r="I840" s="151" t="s">
        <v>1721</v>
      </c>
      <c r="J840" s="151" t="s">
        <v>1722</v>
      </c>
      <c r="K840" s="151" t="s">
        <v>1723</v>
      </c>
      <c r="L840" s="151" t="s">
        <v>861</v>
      </c>
      <c r="M840" s="151" t="s">
        <v>1724</v>
      </c>
      <c r="N840" s="151" t="s">
        <v>1725</v>
      </c>
      <c r="O840" s="151" t="s">
        <v>415</v>
      </c>
      <c r="P840" s="151" t="s">
        <v>1726</v>
      </c>
      <c r="Q840" s="151" t="s">
        <v>1727</v>
      </c>
      <c r="R840" s="89">
        <v>2019</v>
      </c>
      <c r="S840" s="204" t="s">
        <v>134</v>
      </c>
      <c r="T840" s="111"/>
      <c r="U840" s="184" t="s">
        <v>1728</v>
      </c>
    </row>
    <row r="841" spans="1:21" ht="11.25" x14ac:dyDescent="0.2">
      <c r="A841" s="7"/>
      <c r="B841" s="2"/>
      <c r="C841" s="131"/>
      <c r="D841" s="110">
        <v>2020</v>
      </c>
      <c r="E841" s="151"/>
      <c r="F841" s="151" t="s">
        <v>1729</v>
      </c>
      <c r="G841" s="151"/>
      <c r="H841" s="151"/>
      <c r="I841" s="151"/>
      <c r="J841" s="151"/>
      <c r="K841" s="151"/>
      <c r="L841" s="151"/>
      <c r="M841" s="151"/>
      <c r="N841" s="151"/>
      <c r="O841" s="151"/>
      <c r="P841" s="151"/>
      <c r="Q841" s="151"/>
      <c r="R841" s="89">
        <v>2020</v>
      </c>
      <c r="S841" s="204"/>
      <c r="T841" s="111"/>
      <c r="U841" s="184"/>
    </row>
    <row r="842" spans="1:21" ht="11.25" x14ac:dyDescent="0.2">
      <c r="A842" s="7"/>
      <c r="B842" s="2"/>
      <c r="C842" s="131"/>
      <c r="D842" s="110"/>
      <c r="E842" s="151"/>
      <c r="F842" s="151"/>
      <c r="G842" s="151"/>
      <c r="H842" s="151"/>
      <c r="I842" s="151"/>
      <c r="J842" s="151"/>
      <c r="K842" s="151"/>
      <c r="L842" s="151"/>
      <c r="M842" s="151"/>
      <c r="N842" s="151"/>
      <c r="O842" s="151"/>
      <c r="P842" s="151"/>
      <c r="Q842" s="151"/>
      <c r="R842" s="285"/>
      <c r="S842" s="204"/>
      <c r="T842" s="111"/>
      <c r="U842" s="184"/>
    </row>
    <row r="843" spans="1:21" ht="11.25" x14ac:dyDescent="0.2">
      <c r="A843" s="26" t="s">
        <v>1730</v>
      </c>
      <c r="B843" s="2"/>
      <c r="C843" s="131" t="s">
        <v>27</v>
      </c>
      <c r="D843" s="110">
        <v>2019</v>
      </c>
      <c r="E843" s="151" t="s">
        <v>1731</v>
      </c>
      <c r="F843" s="262">
        <v>724</v>
      </c>
      <c r="G843" s="262">
        <v>714</v>
      </c>
      <c r="H843" s="151" t="s">
        <v>1537</v>
      </c>
      <c r="I843" s="151" t="s">
        <v>563</v>
      </c>
      <c r="J843" s="151" t="s">
        <v>1732</v>
      </c>
      <c r="K843" s="151" t="s">
        <v>1733</v>
      </c>
      <c r="L843" s="151" t="s">
        <v>1734</v>
      </c>
      <c r="M843" s="151" t="s">
        <v>1735</v>
      </c>
      <c r="N843" s="151" t="s">
        <v>1736</v>
      </c>
      <c r="O843" s="151" t="s">
        <v>1737</v>
      </c>
      <c r="P843" s="151" t="s">
        <v>1738</v>
      </c>
      <c r="Q843" s="151" t="s">
        <v>1739</v>
      </c>
      <c r="R843" s="89">
        <v>2019</v>
      </c>
      <c r="S843" s="204" t="s">
        <v>1009</v>
      </c>
      <c r="T843" s="111"/>
      <c r="U843" s="184" t="s">
        <v>1740</v>
      </c>
    </row>
    <row r="844" spans="1:21" ht="11.25" x14ac:dyDescent="0.2">
      <c r="A844" s="7"/>
      <c r="B844" s="2"/>
      <c r="C844" s="131"/>
      <c r="D844" s="110">
        <v>2020</v>
      </c>
      <c r="E844" s="151"/>
      <c r="F844" s="262">
        <v>824</v>
      </c>
      <c r="G844" s="151"/>
      <c r="H844" s="151"/>
      <c r="I844" s="151"/>
      <c r="J844" s="151"/>
      <c r="K844" s="151"/>
      <c r="L844" s="151"/>
      <c r="M844" s="151"/>
      <c r="N844" s="151"/>
      <c r="O844" s="151"/>
      <c r="P844" s="151"/>
      <c r="Q844" s="151"/>
      <c r="R844" s="89">
        <v>2020</v>
      </c>
      <c r="S844" s="204"/>
      <c r="T844" s="111"/>
      <c r="U844" s="184"/>
    </row>
    <row r="845" spans="1:21" ht="11.25" x14ac:dyDescent="0.2">
      <c r="A845" s="7"/>
      <c r="B845" s="2"/>
      <c r="C845" s="131"/>
      <c r="D845" s="110"/>
      <c r="E845" s="151"/>
      <c r="F845" s="151"/>
      <c r="G845" s="151"/>
      <c r="H845" s="151"/>
      <c r="I845" s="151"/>
      <c r="J845" s="151"/>
      <c r="K845" s="151"/>
      <c r="L845" s="151"/>
      <c r="M845" s="151"/>
      <c r="N845" s="151"/>
      <c r="O845" s="151"/>
      <c r="P845" s="151"/>
      <c r="Q845" s="151"/>
      <c r="R845" s="89"/>
      <c r="S845" s="204"/>
      <c r="T845" s="111"/>
      <c r="U845" s="184"/>
    </row>
    <row r="846" spans="1:21" x14ac:dyDescent="0.2">
      <c r="A846" s="16" t="s">
        <v>1741</v>
      </c>
      <c r="B846" s="2" t="s">
        <v>25</v>
      </c>
      <c r="C846" s="131" t="s">
        <v>27</v>
      </c>
      <c r="D846" s="110">
        <v>2019</v>
      </c>
      <c r="E846" s="151" t="s">
        <v>1742</v>
      </c>
      <c r="F846" s="262">
        <v>616</v>
      </c>
      <c r="G846" s="262">
        <v>955</v>
      </c>
      <c r="H846" s="151" t="s">
        <v>1743</v>
      </c>
      <c r="I846" s="151" t="s">
        <v>1744</v>
      </c>
      <c r="J846" s="151" t="s">
        <v>1745</v>
      </c>
      <c r="K846" s="151" t="s">
        <v>1746</v>
      </c>
      <c r="L846" s="151" t="s">
        <v>722</v>
      </c>
      <c r="M846" s="151" t="s">
        <v>1747</v>
      </c>
      <c r="N846" s="151" t="s">
        <v>1748</v>
      </c>
      <c r="O846" s="151" t="s">
        <v>1749</v>
      </c>
      <c r="P846" s="151" t="s">
        <v>762</v>
      </c>
      <c r="Q846" s="151" t="s">
        <v>563</v>
      </c>
      <c r="R846" s="89">
        <v>2019</v>
      </c>
      <c r="S846" s="204" t="s">
        <v>1009</v>
      </c>
      <c r="T846" s="111"/>
      <c r="U846" s="184" t="s">
        <v>1750</v>
      </c>
    </row>
    <row r="847" spans="1:21" ht="11.25" x14ac:dyDescent="0.2">
      <c r="A847" s="16"/>
      <c r="B847" s="2"/>
      <c r="C847" s="131"/>
      <c r="D847" s="110">
        <v>2020</v>
      </c>
      <c r="E847" s="151"/>
      <c r="F847" s="262">
        <v>863</v>
      </c>
      <c r="G847" s="151"/>
      <c r="H847" s="151"/>
      <c r="I847" s="151"/>
      <c r="J847" s="151"/>
      <c r="K847" s="151"/>
      <c r="L847" s="151"/>
      <c r="M847" s="151"/>
      <c r="N847" s="151"/>
      <c r="O847" s="151"/>
      <c r="P847" s="151"/>
      <c r="Q847" s="151"/>
      <c r="R847" s="89">
        <v>2020</v>
      </c>
      <c r="S847" s="204"/>
      <c r="T847" s="111"/>
      <c r="U847" s="184"/>
    </row>
    <row r="848" spans="1:21" ht="11.25" x14ac:dyDescent="0.2">
      <c r="A848" s="16"/>
      <c r="B848" s="2"/>
      <c r="C848" s="131"/>
      <c r="D848" s="110"/>
      <c r="E848" s="151"/>
      <c r="F848" s="151"/>
      <c r="G848" s="151"/>
      <c r="H848" s="151"/>
      <c r="I848" s="151"/>
      <c r="J848" s="151"/>
      <c r="K848" s="151"/>
      <c r="L848" s="151"/>
      <c r="M848" s="151"/>
      <c r="N848" s="151"/>
      <c r="O848" s="151"/>
      <c r="P848" s="151"/>
      <c r="Q848" s="151"/>
      <c r="R848" s="256"/>
      <c r="S848" s="204"/>
      <c r="T848" s="111"/>
      <c r="U848" s="184"/>
    </row>
    <row r="849" spans="1:21" x14ac:dyDescent="0.2">
      <c r="A849" s="16" t="s">
        <v>1751</v>
      </c>
      <c r="B849" s="2" t="s">
        <v>25</v>
      </c>
      <c r="C849" s="131" t="s">
        <v>27</v>
      </c>
      <c r="D849" s="110">
        <v>2019</v>
      </c>
      <c r="E849" s="151" t="s">
        <v>1404</v>
      </c>
      <c r="F849" s="262">
        <v>152</v>
      </c>
      <c r="G849" s="262">
        <v>150</v>
      </c>
      <c r="H849" s="262">
        <v>152</v>
      </c>
      <c r="I849" s="262">
        <v>147</v>
      </c>
      <c r="J849" s="262">
        <v>156</v>
      </c>
      <c r="K849" s="262">
        <v>149</v>
      </c>
      <c r="L849" s="262">
        <v>155</v>
      </c>
      <c r="M849" s="262">
        <v>142</v>
      </c>
      <c r="N849" s="262">
        <v>136</v>
      </c>
      <c r="O849" s="262">
        <v>142</v>
      </c>
      <c r="P849" s="262">
        <v>133</v>
      </c>
      <c r="Q849" s="262">
        <v>134</v>
      </c>
      <c r="R849" s="89">
        <v>2019</v>
      </c>
      <c r="S849" s="204" t="s">
        <v>1009</v>
      </c>
      <c r="T849" s="111"/>
      <c r="U849" s="184" t="s">
        <v>1752</v>
      </c>
    </row>
    <row r="850" spans="1:21" ht="11.25" x14ac:dyDescent="0.2">
      <c r="A850" s="16"/>
      <c r="B850" s="2"/>
      <c r="C850" s="131"/>
      <c r="D850" s="110">
        <v>2020</v>
      </c>
      <c r="E850" s="151"/>
      <c r="F850" s="262">
        <v>131</v>
      </c>
      <c r="G850" s="151"/>
      <c r="H850" s="151"/>
      <c r="I850" s="151"/>
      <c r="J850" s="151"/>
      <c r="K850" s="151"/>
      <c r="L850" s="151"/>
      <c r="M850" s="151"/>
      <c r="N850" s="151"/>
      <c r="O850" s="151"/>
      <c r="P850" s="151"/>
      <c r="Q850" s="151"/>
      <c r="R850" s="89">
        <v>2020</v>
      </c>
      <c r="S850" s="204"/>
      <c r="T850" s="111"/>
      <c r="U850" s="184"/>
    </row>
    <row r="851" spans="1:21" ht="11.25" x14ac:dyDescent="0.2">
      <c r="A851" s="16"/>
      <c r="B851" s="2"/>
      <c r="C851" s="131"/>
      <c r="D851" s="110"/>
      <c r="E851" s="151"/>
      <c r="F851" s="25"/>
      <c r="G851" s="25"/>
      <c r="H851" s="25"/>
      <c r="I851" s="25"/>
      <c r="J851" s="25"/>
      <c r="K851" s="25"/>
      <c r="L851" s="25"/>
      <c r="M851" s="150"/>
      <c r="N851" s="25"/>
      <c r="O851" s="25"/>
      <c r="P851" s="25"/>
      <c r="Q851" s="25"/>
      <c r="R851" s="89"/>
      <c r="S851" s="204"/>
      <c r="T851" s="111"/>
      <c r="U851" s="184"/>
    </row>
    <row r="852" spans="1:21" x14ac:dyDescent="0.2">
      <c r="A852" s="16" t="s">
        <v>1753</v>
      </c>
      <c r="B852" s="2" t="s">
        <v>25</v>
      </c>
      <c r="C852" s="131" t="s">
        <v>27</v>
      </c>
      <c r="D852" s="110">
        <v>2019</v>
      </c>
      <c r="E852" s="151" t="s">
        <v>1754</v>
      </c>
      <c r="F852" s="262">
        <v>111</v>
      </c>
      <c r="G852" s="262">
        <v>118</v>
      </c>
      <c r="H852" s="262">
        <v>142</v>
      </c>
      <c r="I852" s="262">
        <v>129</v>
      </c>
      <c r="J852" s="262">
        <v>136</v>
      </c>
      <c r="K852" s="262">
        <v>131</v>
      </c>
      <c r="L852" s="262">
        <v>130</v>
      </c>
      <c r="M852" s="262">
        <v>128</v>
      </c>
      <c r="N852" s="262">
        <v>117</v>
      </c>
      <c r="O852" s="262">
        <v>125</v>
      </c>
      <c r="P852" s="262">
        <v>103</v>
      </c>
      <c r="Q852" s="262">
        <v>82.3</v>
      </c>
      <c r="R852" s="89">
        <v>2019</v>
      </c>
      <c r="S852" s="204" t="s">
        <v>1009</v>
      </c>
      <c r="T852" s="111"/>
      <c r="U852" s="184" t="s">
        <v>1755</v>
      </c>
    </row>
    <row r="853" spans="1:21" ht="11.25" x14ac:dyDescent="0.2">
      <c r="A853" s="16"/>
      <c r="B853" s="2"/>
      <c r="C853" s="131"/>
      <c r="D853" s="110">
        <v>2020</v>
      </c>
      <c r="E853" s="151"/>
      <c r="F853" s="262">
        <v>104</v>
      </c>
      <c r="G853" s="156"/>
      <c r="H853" s="151"/>
      <c r="I853" s="156"/>
      <c r="J853" s="156"/>
      <c r="K853" s="156"/>
      <c r="L853" s="151"/>
      <c r="M853" s="156"/>
      <c r="N853" s="156"/>
      <c r="O853" s="156"/>
      <c r="P853" s="156"/>
      <c r="Q853" s="115"/>
      <c r="R853" s="89">
        <v>2020</v>
      </c>
      <c r="S853" s="204"/>
      <c r="T853" s="111"/>
      <c r="U853" s="184"/>
    </row>
    <row r="854" spans="1:21" ht="11.25" x14ac:dyDescent="0.2">
      <c r="A854" s="16"/>
      <c r="B854" s="2"/>
      <c r="C854" s="131"/>
      <c r="D854" s="110"/>
      <c r="E854" s="151"/>
      <c r="F854" s="156"/>
      <c r="G854" s="156"/>
      <c r="H854" s="151"/>
      <c r="I854" s="156"/>
      <c r="J854" s="156"/>
      <c r="K854" s="156"/>
      <c r="L854" s="151"/>
      <c r="M854" s="156"/>
      <c r="N854" s="156"/>
      <c r="O854" s="156"/>
      <c r="P854" s="156"/>
      <c r="Q854" s="115"/>
      <c r="R854" s="236"/>
      <c r="S854" s="204"/>
      <c r="T854" s="111"/>
      <c r="U854" s="184"/>
    </row>
    <row r="855" spans="1:21" ht="11.25" x14ac:dyDescent="0.2">
      <c r="A855" s="26" t="s">
        <v>1756</v>
      </c>
      <c r="B855" s="2"/>
      <c r="C855" s="131" t="s">
        <v>27</v>
      </c>
      <c r="D855" s="110">
        <v>2019</v>
      </c>
      <c r="E855" s="151" t="s">
        <v>1153</v>
      </c>
      <c r="F855" s="262">
        <v>287</v>
      </c>
      <c r="G855" s="262">
        <v>311</v>
      </c>
      <c r="H855" s="262">
        <v>367</v>
      </c>
      <c r="I855" s="262">
        <v>336</v>
      </c>
      <c r="J855" s="262">
        <v>350</v>
      </c>
      <c r="K855" s="262">
        <v>345</v>
      </c>
      <c r="L855" s="262">
        <v>374</v>
      </c>
      <c r="M855" s="262">
        <v>338</v>
      </c>
      <c r="N855" s="262">
        <v>347</v>
      </c>
      <c r="O855" s="262">
        <v>339</v>
      </c>
      <c r="P855" s="262">
        <v>303</v>
      </c>
      <c r="Q855" s="262">
        <v>273</v>
      </c>
      <c r="R855" s="89">
        <v>2019</v>
      </c>
      <c r="S855" s="204" t="s">
        <v>1009</v>
      </c>
      <c r="T855" s="111"/>
      <c r="U855" s="184" t="s">
        <v>1757</v>
      </c>
    </row>
    <row r="856" spans="1:21" ht="11.25" x14ac:dyDescent="0.2">
      <c r="A856" s="26"/>
      <c r="B856" s="2"/>
      <c r="C856" s="131"/>
      <c r="D856" s="110">
        <v>2020</v>
      </c>
      <c r="E856" s="151"/>
      <c r="F856" s="262">
        <v>258</v>
      </c>
      <c r="G856" s="151"/>
      <c r="H856" s="151"/>
      <c r="I856" s="151"/>
      <c r="J856" s="151"/>
      <c r="K856" s="151"/>
      <c r="L856" s="151"/>
      <c r="M856" s="151"/>
      <c r="N856" s="151"/>
      <c r="O856" s="151"/>
      <c r="P856" s="151"/>
      <c r="Q856" s="151"/>
      <c r="R856" s="89">
        <v>2020</v>
      </c>
      <c r="S856" s="204"/>
      <c r="T856" s="111"/>
      <c r="U856" s="184"/>
    </row>
    <row r="857" spans="1:21" ht="9" customHeight="1" x14ac:dyDescent="0.2">
      <c r="A857" s="26"/>
      <c r="B857" s="2"/>
      <c r="C857" s="131"/>
      <c r="D857" s="110"/>
      <c r="E857" s="151"/>
      <c r="F857" s="151"/>
      <c r="G857" s="151"/>
      <c r="H857" s="151"/>
      <c r="I857" s="151"/>
      <c r="J857" s="151"/>
      <c r="K857" s="151"/>
      <c r="L857" s="151"/>
      <c r="M857" s="151"/>
      <c r="N857" s="151"/>
      <c r="O857" s="151"/>
      <c r="P857" s="151"/>
      <c r="Q857" s="151"/>
      <c r="R857" s="89"/>
      <c r="S857" s="204"/>
      <c r="T857" s="111"/>
      <c r="U857" s="184"/>
    </row>
    <row r="858" spans="1:21" x14ac:dyDescent="0.2">
      <c r="A858" s="16"/>
      <c r="B858" s="2"/>
      <c r="C858" s="131" t="s">
        <v>676</v>
      </c>
      <c r="D858" s="110">
        <v>2019</v>
      </c>
      <c r="E858" s="151" t="s">
        <v>1758</v>
      </c>
      <c r="F858" s="262">
        <v>425</v>
      </c>
      <c r="G858" s="262">
        <v>461</v>
      </c>
      <c r="H858" s="262">
        <v>532</v>
      </c>
      <c r="I858" s="262">
        <v>487</v>
      </c>
      <c r="J858" s="262">
        <v>509</v>
      </c>
      <c r="K858" s="262">
        <v>504</v>
      </c>
      <c r="L858" s="262">
        <v>551</v>
      </c>
      <c r="M858" s="262">
        <v>497</v>
      </c>
      <c r="N858" s="262">
        <v>512</v>
      </c>
      <c r="O858" s="262">
        <v>499</v>
      </c>
      <c r="P858" s="262">
        <v>448</v>
      </c>
      <c r="Q858" s="262">
        <v>402</v>
      </c>
      <c r="R858" s="89">
        <v>2019</v>
      </c>
      <c r="S858" s="204" t="s">
        <v>678</v>
      </c>
      <c r="T858" s="111"/>
      <c r="U858" s="184"/>
    </row>
    <row r="859" spans="1:21" ht="11.25" x14ac:dyDescent="0.2">
      <c r="A859" s="16"/>
      <c r="B859" s="2"/>
      <c r="C859" s="131"/>
      <c r="D859" s="110">
        <v>2020</v>
      </c>
      <c r="E859" s="151"/>
      <c r="F859" s="262">
        <v>394</v>
      </c>
      <c r="G859" s="151"/>
      <c r="H859" s="151"/>
      <c r="I859" s="151"/>
      <c r="J859" s="151"/>
      <c r="K859" s="151"/>
      <c r="L859" s="151"/>
      <c r="M859" s="151"/>
      <c r="N859" s="151"/>
      <c r="O859" s="151"/>
      <c r="P859" s="151"/>
      <c r="Q859" s="151"/>
      <c r="R859" s="89">
        <v>2020</v>
      </c>
      <c r="S859" s="204"/>
      <c r="T859" s="111"/>
      <c r="U859" s="184"/>
    </row>
    <row r="860" spans="1:21" s="7" customFormat="1" ht="11.25" x14ac:dyDescent="0.2">
      <c r="A860" s="16" t="s">
        <v>1759</v>
      </c>
      <c r="B860" s="16"/>
      <c r="C860" s="28"/>
      <c r="D860" s="110"/>
      <c r="E860" s="151"/>
      <c r="F860" s="25"/>
      <c r="G860" s="25"/>
      <c r="H860" s="25"/>
      <c r="I860" s="25"/>
      <c r="J860" s="25"/>
      <c r="K860" s="25"/>
      <c r="L860" s="25"/>
      <c r="M860" s="25"/>
      <c r="N860" s="25"/>
      <c r="O860" s="25"/>
      <c r="P860" s="25"/>
      <c r="Q860" s="25"/>
      <c r="R860" s="245"/>
      <c r="S860" s="204"/>
      <c r="T860" s="111"/>
      <c r="U860" s="84" t="s">
        <v>1760</v>
      </c>
    </row>
    <row r="861" spans="1:21" s="7" customFormat="1" ht="11.25" x14ac:dyDescent="0.2">
      <c r="A861" s="16" t="s">
        <v>1761</v>
      </c>
      <c r="B861" s="16"/>
      <c r="C861" s="28" t="s">
        <v>27</v>
      </c>
      <c r="D861" s="110">
        <v>2019</v>
      </c>
      <c r="E861" s="151" t="s">
        <v>1762</v>
      </c>
      <c r="F861" s="23">
        <v>272</v>
      </c>
      <c r="G861" s="23">
        <v>297</v>
      </c>
      <c r="H861" s="23">
        <v>342</v>
      </c>
      <c r="I861" s="23">
        <v>312</v>
      </c>
      <c r="J861" s="23">
        <v>328</v>
      </c>
      <c r="K861" s="23">
        <v>320</v>
      </c>
      <c r="L861" s="23">
        <v>354</v>
      </c>
      <c r="M861" s="23">
        <v>318</v>
      </c>
      <c r="N861" s="23">
        <v>328</v>
      </c>
      <c r="O861" s="23">
        <v>321</v>
      </c>
      <c r="P861" s="23">
        <v>286</v>
      </c>
      <c r="Q861" s="23">
        <v>259</v>
      </c>
      <c r="R861" s="245">
        <v>2019</v>
      </c>
      <c r="S861" s="204" t="s">
        <v>1009</v>
      </c>
      <c r="T861" s="111"/>
      <c r="U861" s="84" t="s">
        <v>1763</v>
      </c>
    </row>
    <row r="862" spans="1:21" s="7" customFormat="1" ht="11.25" x14ac:dyDescent="0.2">
      <c r="A862" s="16"/>
      <c r="B862" s="16"/>
      <c r="C862" s="28"/>
      <c r="D862" s="110">
        <v>2020</v>
      </c>
      <c r="E862" s="151"/>
      <c r="F862" s="23">
        <v>248</v>
      </c>
      <c r="G862" s="23"/>
      <c r="H862" s="23"/>
      <c r="I862" s="23"/>
      <c r="J862" s="23"/>
      <c r="K862" s="23"/>
      <c r="L862" s="23"/>
      <c r="M862" s="23"/>
      <c r="N862" s="23"/>
      <c r="O862" s="23"/>
      <c r="P862" s="23"/>
      <c r="Q862" s="23"/>
      <c r="R862" s="245">
        <v>2020</v>
      </c>
      <c r="S862" s="204"/>
      <c r="T862" s="111"/>
      <c r="U862" s="184"/>
    </row>
    <row r="863" spans="1:21" s="7" customFormat="1" ht="9" customHeight="1" x14ac:dyDescent="0.2">
      <c r="A863" s="16"/>
      <c r="B863" s="16"/>
      <c r="C863" s="28"/>
      <c r="D863" s="110"/>
      <c r="E863" s="151"/>
      <c r="F863" s="25"/>
      <c r="G863" s="25"/>
      <c r="H863" s="25"/>
      <c r="I863" s="25"/>
      <c r="J863" s="25"/>
      <c r="K863" s="25"/>
      <c r="L863" s="25"/>
      <c r="M863" s="25"/>
      <c r="N863" s="25"/>
      <c r="O863" s="25"/>
      <c r="P863" s="25"/>
      <c r="Q863" s="25"/>
      <c r="R863" s="245"/>
      <c r="S863" s="204"/>
      <c r="T863" s="111"/>
      <c r="U863" s="184"/>
    </row>
    <row r="864" spans="1:21" s="7" customFormat="1" x14ac:dyDescent="0.2">
      <c r="A864" s="16"/>
      <c r="B864" s="16"/>
      <c r="C864" s="28" t="s">
        <v>676</v>
      </c>
      <c r="D864" s="110">
        <v>2019</v>
      </c>
      <c r="E864" s="151" t="s">
        <v>1764</v>
      </c>
      <c r="F864" s="23">
        <v>415</v>
      </c>
      <c r="G864" s="23">
        <v>449</v>
      </c>
      <c r="H864" s="23">
        <v>514</v>
      </c>
      <c r="I864" s="23">
        <v>469</v>
      </c>
      <c r="J864" s="23">
        <v>494</v>
      </c>
      <c r="K864" s="23">
        <v>480</v>
      </c>
      <c r="L864" s="23">
        <v>532</v>
      </c>
      <c r="M864" s="23">
        <v>479</v>
      </c>
      <c r="N864" s="23">
        <v>495</v>
      </c>
      <c r="O864" s="23">
        <v>482</v>
      </c>
      <c r="P864" s="23">
        <v>433</v>
      </c>
      <c r="Q864" s="23">
        <v>393</v>
      </c>
      <c r="R864" s="245">
        <v>2019</v>
      </c>
      <c r="S864" s="204" t="s">
        <v>678</v>
      </c>
      <c r="T864" s="111"/>
      <c r="U864" s="184"/>
    </row>
    <row r="865" spans="1:21" s="7" customFormat="1" ht="11.25" x14ac:dyDescent="0.2">
      <c r="A865" s="16"/>
      <c r="B865" s="253"/>
      <c r="C865" s="254"/>
      <c r="D865" s="110">
        <v>2020</v>
      </c>
      <c r="E865" s="151"/>
      <c r="F865" s="23">
        <v>386</v>
      </c>
      <c r="G865" s="23"/>
      <c r="H865" s="23"/>
      <c r="I865" s="23"/>
      <c r="J865" s="23"/>
      <c r="K865" s="23"/>
      <c r="L865" s="23"/>
      <c r="M865" s="23"/>
      <c r="N865" s="23"/>
      <c r="O865" s="23"/>
      <c r="P865" s="23"/>
      <c r="Q865" s="23"/>
      <c r="R865" s="245">
        <v>2020</v>
      </c>
      <c r="S865" s="204"/>
      <c r="T865" s="111"/>
      <c r="U865" s="184"/>
    </row>
    <row r="866" spans="1:21" s="125" customFormat="1" ht="11.25" x14ac:dyDescent="0.2">
      <c r="A866" s="16"/>
      <c r="B866" s="159"/>
      <c r="C866" s="93"/>
      <c r="D866" s="50"/>
      <c r="E866" s="243"/>
      <c r="F866" s="253"/>
      <c r="G866" s="253"/>
      <c r="H866" s="253"/>
      <c r="I866" s="253"/>
      <c r="J866" s="253"/>
      <c r="K866" s="253"/>
      <c r="L866" s="253"/>
      <c r="M866" s="253"/>
      <c r="N866" s="253"/>
      <c r="O866" s="253"/>
      <c r="P866" s="253"/>
      <c r="Q866" s="253"/>
      <c r="R866" s="89"/>
      <c r="S866" s="197"/>
      <c r="T866" s="111"/>
      <c r="U866" s="184"/>
    </row>
    <row r="867" spans="1:21" ht="45" customHeight="1" x14ac:dyDescent="0.2">
      <c r="A867" s="399" t="s">
        <v>1765</v>
      </c>
      <c r="B867" s="399"/>
      <c r="C867" s="399"/>
      <c r="D867" s="399"/>
      <c r="E867" s="399"/>
      <c r="F867" s="399"/>
      <c r="G867" s="399"/>
      <c r="H867" s="399"/>
      <c r="I867" s="399"/>
      <c r="J867" s="399"/>
      <c r="K867" s="399"/>
      <c r="L867" s="419" t="s">
        <v>1766</v>
      </c>
      <c r="M867" s="419"/>
      <c r="N867" s="419"/>
      <c r="O867" s="419"/>
      <c r="P867" s="419"/>
      <c r="Q867" s="419"/>
      <c r="R867" s="419"/>
      <c r="S867" s="419"/>
      <c r="T867" s="419"/>
      <c r="U867" s="419"/>
    </row>
    <row r="868" spans="1:21" x14ac:dyDescent="0.2">
      <c r="A868" s="81" t="s">
        <v>125</v>
      </c>
      <c r="B868" s="2"/>
      <c r="C868" s="93"/>
      <c r="D868" s="94"/>
      <c r="F868" s="253"/>
      <c r="R868" s="194"/>
      <c r="S868" s="194"/>
      <c r="T868" s="95"/>
      <c r="U868" s="184"/>
    </row>
    <row r="869" spans="1:21" x14ac:dyDescent="0.2">
      <c r="A869" s="173" t="s">
        <v>126</v>
      </c>
      <c r="B869" s="14"/>
      <c r="D869" s="51"/>
      <c r="F869" s="253"/>
      <c r="R869" s="90"/>
      <c r="U869" s="184"/>
    </row>
    <row r="870" spans="1:21" ht="33.75" x14ac:dyDescent="0.2">
      <c r="A870" s="303" t="s">
        <v>2</v>
      </c>
      <c r="B870" s="99"/>
      <c r="C870" s="309" t="s">
        <v>3</v>
      </c>
      <c r="D870" s="304" t="s">
        <v>4</v>
      </c>
      <c r="E870" s="411" t="s">
        <v>5</v>
      </c>
      <c r="F870" s="385"/>
      <c r="G870" s="385"/>
      <c r="H870" s="385"/>
      <c r="I870" s="385"/>
      <c r="J870" s="385"/>
      <c r="K870" s="385"/>
      <c r="L870" s="417" t="s">
        <v>6</v>
      </c>
      <c r="M870" s="417"/>
      <c r="N870" s="417"/>
      <c r="O870" s="417"/>
      <c r="P870" s="417"/>
      <c r="Q870" s="418"/>
      <c r="R870" s="316" t="s">
        <v>7</v>
      </c>
      <c r="S870" s="316" t="s">
        <v>8</v>
      </c>
      <c r="T870" s="100"/>
      <c r="U870" s="311" t="s">
        <v>9</v>
      </c>
    </row>
    <row r="871" spans="1:21" ht="11.25" x14ac:dyDescent="0.2">
      <c r="A871" s="307"/>
      <c r="B871" s="103"/>
      <c r="C871" s="319"/>
      <c r="D871" s="308"/>
      <c r="E871" s="104" t="s">
        <v>10</v>
      </c>
      <c r="F871" s="104" t="s">
        <v>11</v>
      </c>
      <c r="G871" s="104" t="s">
        <v>12</v>
      </c>
      <c r="H871" s="104" t="s">
        <v>13</v>
      </c>
      <c r="I871" s="104" t="s">
        <v>14</v>
      </c>
      <c r="J871" s="104" t="s">
        <v>15</v>
      </c>
      <c r="K871" s="104" t="s">
        <v>16</v>
      </c>
      <c r="L871" s="104" t="s">
        <v>17</v>
      </c>
      <c r="M871" s="104" t="s">
        <v>18</v>
      </c>
      <c r="N871" s="104" t="s">
        <v>19</v>
      </c>
      <c r="O871" s="104" t="s">
        <v>20</v>
      </c>
      <c r="P871" s="104" t="s">
        <v>21</v>
      </c>
      <c r="Q871" s="10" t="s">
        <v>22</v>
      </c>
      <c r="R871" s="318"/>
      <c r="S871" s="318"/>
      <c r="T871" s="105"/>
      <c r="U871" s="313"/>
    </row>
    <row r="872" spans="1:21" ht="7.9" customHeight="1" x14ac:dyDescent="0.2">
      <c r="A872" s="7"/>
      <c r="B872" s="2"/>
      <c r="C872" s="93"/>
      <c r="D872" s="94"/>
      <c r="F872" s="253"/>
      <c r="R872" s="194"/>
      <c r="S872" s="194"/>
      <c r="T872" s="95"/>
      <c r="U872" s="184"/>
    </row>
    <row r="873" spans="1:21" ht="11.25" x14ac:dyDescent="0.2">
      <c r="A873" s="410" t="s">
        <v>1767</v>
      </c>
      <c r="B873" s="410"/>
      <c r="C873" s="410"/>
      <c r="D873" s="410"/>
      <c r="E873" s="410"/>
      <c r="F873" s="410"/>
      <c r="G873" s="410"/>
      <c r="H873" s="410"/>
      <c r="I873" s="410"/>
      <c r="J873" s="410"/>
      <c r="K873" s="410"/>
      <c r="L873" s="409" t="s">
        <v>1653</v>
      </c>
      <c r="M873" s="409"/>
      <c r="N873" s="409"/>
      <c r="O873" s="409"/>
      <c r="P873" s="409"/>
      <c r="Q873" s="409"/>
      <c r="R873" s="409"/>
      <c r="S873" s="409"/>
      <c r="T873" s="409"/>
      <c r="U873" s="409"/>
    </row>
    <row r="874" spans="1:21" ht="7.9" customHeight="1" x14ac:dyDescent="0.2">
      <c r="A874" s="160"/>
      <c r="B874" s="160"/>
      <c r="C874" s="161"/>
      <c r="D874" s="76"/>
      <c r="E874" s="314"/>
      <c r="F874" s="314"/>
      <c r="G874" s="314"/>
      <c r="H874" s="314"/>
      <c r="I874" s="314"/>
      <c r="J874" s="314"/>
      <c r="K874" s="314"/>
      <c r="L874" s="360"/>
      <c r="M874" s="360"/>
      <c r="N874" s="360"/>
      <c r="O874" s="360"/>
      <c r="P874" s="360"/>
      <c r="Q874" s="360"/>
      <c r="R874" s="88"/>
      <c r="S874" s="211"/>
      <c r="T874" s="162"/>
      <c r="U874" s="184"/>
    </row>
    <row r="875" spans="1:21" ht="11.25" x14ac:dyDescent="0.2">
      <c r="A875" s="26" t="s">
        <v>1768</v>
      </c>
      <c r="B875" s="2"/>
      <c r="C875" s="131" t="s">
        <v>27</v>
      </c>
      <c r="D875" s="110">
        <v>2019</v>
      </c>
      <c r="E875" s="151" t="s">
        <v>1769</v>
      </c>
      <c r="F875" s="262">
        <v>162</v>
      </c>
      <c r="G875" s="262">
        <v>179</v>
      </c>
      <c r="H875" s="262">
        <v>210</v>
      </c>
      <c r="I875" s="262">
        <v>197</v>
      </c>
      <c r="J875" s="262">
        <v>177</v>
      </c>
      <c r="K875" s="262">
        <v>196</v>
      </c>
      <c r="L875" s="262">
        <v>224</v>
      </c>
      <c r="M875" s="262">
        <v>208</v>
      </c>
      <c r="N875" s="262">
        <v>216</v>
      </c>
      <c r="O875" s="262">
        <v>203</v>
      </c>
      <c r="P875" s="262">
        <v>184</v>
      </c>
      <c r="Q875" s="262">
        <v>138</v>
      </c>
      <c r="R875" s="89">
        <v>2019</v>
      </c>
      <c r="S875" s="204" t="s">
        <v>41</v>
      </c>
      <c r="T875" s="111"/>
      <c r="U875" s="184" t="s">
        <v>1770</v>
      </c>
    </row>
    <row r="876" spans="1:21" ht="11.25" x14ac:dyDescent="0.2">
      <c r="A876" s="26"/>
      <c r="B876" s="2"/>
      <c r="C876" s="131"/>
      <c r="D876" s="110">
        <v>2020</v>
      </c>
      <c r="E876" s="151"/>
      <c r="F876" s="262">
        <v>164</v>
      </c>
      <c r="G876" s="156"/>
      <c r="H876" s="151"/>
      <c r="I876" s="156"/>
      <c r="J876" s="156"/>
      <c r="K876" s="156"/>
      <c r="L876" s="156"/>
      <c r="M876" s="156"/>
      <c r="N876" s="156"/>
      <c r="O876" s="156"/>
      <c r="P876" s="156"/>
      <c r="Q876" s="156"/>
      <c r="R876" s="89">
        <v>2020</v>
      </c>
      <c r="S876" s="204"/>
      <c r="T876" s="111"/>
      <c r="U876" s="184"/>
    </row>
    <row r="877" spans="1:21" ht="6" customHeight="1" x14ac:dyDescent="0.2">
      <c r="A877" s="26"/>
      <c r="B877" s="2"/>
      <c r="C877" s="131"/>
      <c r="D877" s="110"/>
      <c r="E877" s="151"/>
      <c r="F877" s="115"/>
      <c r="G877" s="115"/>
      <c r="H877" s="115"/>
      <c r="I877" s="115"/>
      <c r="J877" s="115"/>
      <c r="K877" s="115"/>
      <c r="L877" s="115"/>
      <c r="M877" s="115"/>
      <c r="N877" s="115"/>
      <c r="O877" s="115"/>
      <c r="P877" s="115"/>
      <c r="Q877" s="115"/>
      <c r="R877" s="89"/>
      <c r="S877" s="204"/>
      <c r="T877" s="111"/>
      <c r="U877" s="184"/>
    </row>
    <row r="878" spans="1:21" x14ac:dyDescent="0.2">
      <c r="A878" s="16"/>
      <c r="B878" s="2"/>
      <c r="C878" s="131" t="s">
        <v>676</v>
      </c>
      <c r="D878" s="110">
        <v>2019</v>
      </c>
      <c r="E878" s="151" t="s">
        <v>1771</v>
      </c>
      <c r="F878" s="262">
        <v>114</v>
      </c>
      <c r="G878" s="262">
        <v>124</v>
      </c>
      <c r="H878" s="262">
        <v>146</v>
      </c>
      <c r="I878" s="262">
        <v>137</v>
      </c>
      <c r="J878" s="262">
        <v>131</v>
      </c>
      <c r="K878" s="262">
        <v>136</v>
      </c>
      <c r="L878" s="262">
        <v>155</v>
      </c>
      <c r="M878" s="262">
        <v>146</v>
      </c>
      <c r="N878" s="262">
        <v>149</v>
      </c>
      <c r="O878" s="262">
        <v>140</v>
      </c>
      <c r="P878" s="262">
        <v>126</v>
      </c>
      <c r="Q878" s="262">
        <v>94.3</v>
      </c>
      <c r="R878" s="89">
        <v>2019</v>
      </c>
      <c r="S878" s="204" t="s">
        <v>678</v>
      </c>
      <c r="T878" s="111"/>
      <c r="U878" s="184"/>
    </row>
    <row r="879" spans="1:21" ht="11.25" x14ac:dyDescent="0.2">
      <c r="A879" s="16"/>
      <c r="B879" s="2"/>
      <c r="C879" s="131"/>
      <c r="D879" s="110">
        <v>2020</v>
      </c>
      <c r="E879" s="151"/>
      <c r="F879" s="262">
        <v>113</v>
      </c>
      <c r="G879" s="156"/>
      <c r="H879" s="156"/>
      <c r="I879" s="156"/>
      <c r="J879" s="156"/>
      <c r="K879" s="156"/>
      <c r="L879" s="156"/>
      <c r="M879" s="156"/>
      <c r="N879" s="156"/>
      <c r="O879" s="156"/>
      <c r="P879" s="156"/>
      <c r="Q879" s="115"/>
      <c r="R879" s="89">
        <v>2020</v>
      </c>
      <c r="S879" s="204"/>
      <c r="T879" s="111"/>
      <c r="U879" s="184"/>
    </row>
    <row r="880" spans="1:21" ht="6" customHeight="1" x14ac:dyDescent="0.2">
      <c r="A880" s="16"/>
      <c r="B880" s="2"/>
      <c r="C880" s="131"/>
      <c r="D880" s="110"/>
      <c r="E880" s="151"/>
      <c r="F880" s="115"/>
      <c r="G880" s="115"/>
      <c r="H880" s="115"/>
      <c r="I880" s="115"/>
      <c r="J880" s="115"/>
      <c r="K880" s="115"/>
      <c r="L880" s="115"/>
      <c r="M880" s="115"/>
      <c r="N880" s="115"/>
      <c r="O880" s="115"/>
      <c r="P880" s="115"/>
      <c r="Q880" s="115"/>
      <c r="R880" s="89"/>
      <c r="S880" s="204"/>
      <c r="T880" s="111"/>
      <c r="U880" s="184"/>
    </row>
    <row r="881" spans="1:21" x14ac:dyDescent="0.2">
      <c r="A881" s="26" t="s">
        <v>1772</v>
      </c>
      <c r="B881" s="2"/>
      <c r="C881" s="131" t="s">
        <v>676</v>
      </c>
      <c r="D881" s="110">
        <v>2019</v>
      </c>
      <c r="E881" s="151" t="s">
        <v>775</v>
      </c>
      <c r="F881" s="262">
        <v>64.5</v>
      </c>
      <c r="G881" s="262">
        <v>82.1</v>
      </c>
      <c r="H881" s="262">
        <v>94.8</v>
      </c>
      <c r="I881" s="262">
        <v>86.7</v>
      </c>
      <c r="J881" s="262">
        <v>88.3</v>
      </c>
      <c r="K881" s="262">
        <v>89.9</v>
      </c>
      <c r="L881" s="262">
        <v>108</v>
      </c>
      <c r="M881" s="115">
        <v>96</v>
      </c>
      <c r="N881" s="262">
        <v>107</v>
      </c>
      <c r="O881" s="262">
        <v>98.2</v>
      </c>
      <c r="P881" s="262">
        <v>87.1</v>
      </c>
      <c r="Q881" s="262">
        <v>62.3</v>
      </c>
      <c r="R881" s="89">
        <v>2019</v>
      </c>
      <c r="S881" s="204" t="s">
        <v>678</v>
      </c>
      <c r="T881" s="111"/>
      <c r="U881" s="184" t="s">
        <v>1773</v>
      </c>
    </row>
    <row r="882" spans="1:21" ht="11.25" x14ac:dyDescent="0.2">
      <c r="A882" s="16"/>
      <c r="B882" s="2"/>
      <c r="C882" s="131"/>
      <c r="D882" s="110">
        <v>2020</v>
      </c>
      <c r="E882" s="151"/>
      <c r="F882" s="262">
        <v>76.099999999999994</v>
      </c>
      <c r="G882" s="115"/>
      <c r="H882" s="115"/>
      <c r="I882" s="115"/>
      <c r="J882" s="115"/>
      <c r="K882" s="115"/>
      <c r="L882" s="156"/>
      <c r="M882" s="115"/>
      <c r="N882" s="156"/>
      <c r="O882" s="115"/>
      <c r="P882" s="115"/>
      <c r="Q882" s="115"/>
      <c r="R882" s="89">
        <v>2020</v>
      </c>
      <c r="S882" s="204"/>
      <c r="T882" s="111"/>
      <c r="U882" s="184"/>
    </row>
    <row r="883" spans="1:21" ht="11.25" x14ac:dyDescent="0.2">
      <c r="A883" s="16"/>
      <c r="B883" s="2"/>
      <c r="C883" s="131"/>
      <c r="D883" s="110"/>
      <c r="E883" s="151"/>
      <c r="F883" s="115"/>
      <c r="G883" s="115"/>
      <c r="H883" s="115"/>
      <c r="I883" s="115"/>
      <c r="J883" s="115"/>
      <c r="K883" s="115"/>
      <c r="L883" s="115"/>
      <c r="M883" s="115"/>
      <c r="N883" s="115"/>
      <c r="O883" s="115"/>
      <c r="P883" s="115"/>
      <c r="Q883" s="115"/>
      <c r="R883" s="89"/>
      <c r="S883" s="204"/>
      <c r="T883" s="111"/>
      <c r="U883" s="184"/>
    </row>
    <row r="884" spans="1:21" ht="11.25" x14ac:dyDescent="0.2">
      <c r="A884" s="26"/>
      <c r="B884" s="2"/>
      <c r="C884" s="131" t="s">
        <v>1657</v>
      </c>
      <c r="D884" s="110">
        <v>2019</v>
      </c>
      <c r="E884" s="262">
        <v>508</v>
      </c>
      <c r="F884" s="262">
        <v>32.6</v>
      </c>
      <c r="G884" s="262">
        <v>40.299999999999997</v>
      </c>
      <c r="H884" s="262">
        <v>47.5</v>
      </c>
      <c r="I884" s="262">
        <v>43.3</v>
      </c>
      <c r="J884" s="115">
        <v>41</v>
      </c>
      <c r="K884" s="262">
        <v>41.8</v>
      </c>
      <c r="L884" s="262">
        <v>50.5</v>
      </c>
      <c r="M884" s="262">
        <v>44.5</v>
      </c>
      <c r="N884" s="262">
        <v>50.4</v>
      </c>
      <c r="O884" s="262">
        <v>46.2</v>
      </c>
      <c r="P884" s="262">
        <v>40.9</v>
      </c>
      <c r="Q884" s="262">
        <v>28.5</v>
      </c>
      <c r="R884" s="89">
        <v>2019</v>
      </c>
      <c r="S884" s="204" t="s">
        <v>1659</v>
      </c>
      <c r="T884" s="111"/>
      <c r="U884" s="184"/>
    </row>
    <row r="885" spans="1:21" ht="11.25" x14ac:dyDescent="0.2">
      <c r="A885" s="16"/>
      <c r="B885" s="2"/>
      <c r="C885" s="131"/>
      <c r="D885" s="110">
        <v>2020</v>
      </c>
      <c r="E885" s="151"/>
      <c r="F885" s="262">
        <v>35.700000000000003</v>
      </c>
      <c r="G885" s="115"/>
      <c r="H885" s="115"/>
      <c r="I885" s="115"/>
      <c r="J885" s="115"/>
      <c r="K885" s="115"/>
      <c r="L885" s="115"/>
      <c r="M885" s="115"/>
      <c r="N885" s="115"/>
      <c r="O885" s="115"/>
      <c r="P885" s="115"/>
      <c r="Q885" s="115"/>
      <c r="R885" s="89">
        <v>2020</v>
      </c>
      <c r="S885" s="204"/>
      <c r="T885" s="111"/>
      <c r="U885" s="184"/>
    </row>
    <row r="886" spans="1:21" ht="8.1" customHeight="1" x14ac:dyDescent="0.2">
      <c r="A886" s="16"/>
      <c r="B886" s="2"/>
      <c r="C886" s="131"/>
      <c r="D886" s="50"/>
      <c r="E886" s="151"/>
      <c r="F886" s="115"/>
      <c r="G886" s="115"/>
      <c r="H886" s="115"/>
      <c r="I886" s="115"/>
      <c r="J886" s="115"/>
      <c r="K886" s="115"/>
      <c r="L886" s="115"/>
      <c r="M886" s="115"/>
      <c r="N886" s="115"/>
      <c r="O886" s="115"/>
      <c r="P886" s="115"/>
      <c r="Q886" s="115"/>
      <c r="R886" s="89"/>
      <c r="S886" s="204"/>
      <c r="T886" s="111"/>
      <c r="U886" s="184"/>
    </row>
    <row r="887" spans="1:21" ht="11.25" x14ac:dyDescent="0.2">
      <c r="A887" s="16" t="s">
        <v>1774</v>
      </c>
      <c r="B887" s="2"/>
      <c r="C887" s="131"/>
      <c r="E887" s="151"/>
      <c r="F887" s="115"/>
      <c r="G887" s="115"/>
      <c r="H887" s="115"/>
      <c r="I887" s="115"/>
      <c r="J887" s="115"/>
      <c r="K887" s="115"/>
      <c r="L887" s="115"/>
      <c r="M887" s="115"/>
      <c r="N887" s="115"/>
      <c r="O887" s="115"/>
      <c r="P887" s="115"/>
      <c r="Q887" s="115"/>
      <c r="S887" s="207"/>
      <c r="U887" s="84" t="s">
        <v>1775</v>
      </c>
    </row>
    <row r="888" spans="1:21" ht="11.25" x14ac:dyDescent="0.2">
      <c r="A888" s="16" t="s">
        <v>1776</v>
      </c>
      <c r="B888" s="2"/>
      <c r="C888" s="131"/>
      <c r="E888" s="151"/>
      <c r="F888" s="115"/>
      <c r="G888" s="115"/>
      <c r="H888" s="115"/>
      <c r="I888" s="115"/>
      <c r="J888" s="115"/>
      <c r="K888" s="115"/>
      <c r="L888" s="115"/>
      <c r="M888" s="115"/>
      <c r="N888" s="115"/>
      <c r="O888" s="115"/>
      <c r="P888" s="115"/>
      <c r="Q888" s="115"/>
      <c r="S888" s="207"/>
      <c r="U888" s="84" t="s">
        <v>1777</v>
      </c>
    </row>
    <row r="889" spans="1:21" ht="11.25" x14ac:dyDescent="0.2">
      <c r="A889" s="16" t="s">
        <v>1778</v>
      </c>
      <c r="B889" s="2"/>
      <c r="C889" s="131"/>
      <c r="E889" s="151"/>
      <c r="F889" s="115"/>
      <c r="G889" s="115"/>
      <c r="H889" s="115"/>
      <c r="I889" s="115"/>
      <c r="J889" s="115"/>
      <c r="K889" s="115"/>
      <c r="L889" s="115"/>
      <c r="M889" s="115"/>
      <c r="N889" s="115"/>
      <c r="O889" s="115"/>
      <c r="P889" s="115"/>
      <c r="Q889" s="115"/>
      <c r="S889" s="207"/>
      <c r="U889" s="84" t="s">
        <v>1779</v>
      </c>
    </row>
    <row r="890" spans="1:21" ht="11.25" x14ac:dyDescent="0.2">
      <c r="A890" s="26" t="s">
        <v>1780</v>
      </c>
      <c r="B890" s="2"/>
      <c r="C890" s="131" t="s">
        <v>134</v>
      </c>
      <c r="D890" s="110">
        <v>2019</v>
      </c>
      <c r="E890" s="151" t="s">
        <v>1781</v>
      </c>
      <c r="F890" s="151" t="s">
        <v>1782</v>
      </c>
      <c r="G890" s="151" t="s">
        <v>1783</v>
      </c>
      <c r="H890" s="151" t="s">
        <v>1784</v>
      </c>
      <c r="I890" s="151" t="s">
        <v>1785</v>
      </c>
      <c r="J890" s="151" t="s">
        <v>1786</v>
      </c>
      <c r="K890" s="151" t="s">
        <v>1787</v>
      </c>
      <c r="L890" s="151" t="s">
        <v>1788</v>
      </c>
      <c r="M890" s="151" t="s">
        <v>1789</v>
      </c>
      <c r="N890" s="151" t="s">
        <v>1790</v>
      </c>
      <c r="O890" s="151" t="s">
        <v>1791</v>
      </c>
      <c r="P890" s="151" t="s">
        <v>1792</v>
      </c>
      <c r="Q890" s="151" t="s">
        <v>1793</v>
      </c>
      <c r="R890" s="89">
        <v>2019</v>
      </c>
      <c r="S890" s="204" t="s">
        <v>134</v>
      </c>
      <c r="T890" s="111"/>
      <c r="U890" s="84" t="s">
        <v>1794</v>
      </c>
    </row>
    <row r="891" spans="1:21" ht="11.25" x14ac:dyDescent="0.2">
      <c r="A891" s="26"/>
      <c r="B891" s="2"/>
      <c r="C891" s="131"/>
      <c r="D891" s="110">
        <v>2020</v>
      </c>
      <c r="E891" s="151"/>
      <c r="F891" s="151" t="s">
        <v>1795</v>
      </c>
      <c r="G891" s="151"/>
      <c r="H891" s="151"/>
      <c r="I891" s="151"/>
      <c r="J891" s="151"/>
      <c r="K891" s="151"/>
      <c r="L891" s="151"/>
      <c r="M891" s="151"/>
      <c r="N891" s="151"/>
      <c r="O891" s="151"/>
      <c r="P891" s="151"/>
      <c r="Q891" s="151"/>
      <c r="R891" s="89">
        <v>2020</v>
      </c>
      <c r="S891" s="204"/>
      <c r="T891" s="111"/>
      <c r="U891" s="188"/>
    </row>
    <row r="892" spans="1:21" ht="6" customHeight="1" x14ac:dyDescent="0.2">
      <c r="A892" s="26"/>
      <c r="B892" s="2"/>
      <c r="C892" s="131"/>
      <c r="D892" s="110"/>
      <c r="E892" s="151"/>
      <c r="F892" s="151"/>
      <c r="G892" s="151"/>
      <c r="H892" s="151"/>
      <c r="I892" s="151"/>
      <c r="J892" s="151"/>
      <c r="K892" s="151"/>
      <c r="L892" s="151"/>
      <c r="M892" s="151"/>
      <c r="N892" s="151"/>
      <c r="O892" s="151"/>
      <c r="P892" s="151"/>
      <c r="Q892" s="151"/>
      <c r="R892" s="89"/>
      <c r="S892" s="204"/>
      <c r="T892" s="111"/>
      <c r="U892" s="188"/>
    </row>
    <row r="893" spans="1:21" x14ac:dyDescent="0.2">
      <c r="A893" s="43"/>
      <c r="B893" s="2"/>
      <c r="C893" s="131" t="s">
        <v>490</v>
      </c>
      <c r="D893" s="110">
        <v>2019</v>
      </c>
      <c r="E893" s="151" t="s">
        <v>1796</v>
      </c>
      <c r="F893" s="151" t="s">
        <v>1797</v>
      </c>
      <c r="G893" s="151" t="s">
        <v>1798</v>
      </c>
      <c r="H893" s="151" t="s">
        <v>1799</v>
      </c>
      <c r="I893" s="151" t="s">
        <v>1800</v>
      </c>
      <c r="J893" s="151" t="s">
        <v>1801</v>
      </c>
      <c r="K893" s="151" t="s">
        <v>1802</v>
      </c>
      <c r="L893" s="151" t="s">
        <v>1803</v>
      </c>
      <c r="M893" s="151" t="s">
        <v>1804</v>
      </c>
      <c r="N893" s="151" t="s">
        <v>1805</v>
      </c>
      <c r="O893" s="151" t="s">
        <v>1806</v>
      </c>
      <c r="P893" s="151" t="s">
        <v>1807</v>
      </c>
      <c r="Q893" s="151" t="s">
        <v>1808</v>
      </c>
      <c r="R893" s="89">
        <v>2019</v>
      </c>
      <c r="S893" s="204" t="s">
        <v>494</v>
      </c>
      <c r="T893" s="111"/>
      <c r="U893" s="184"/>
    </row>
    <row r="894" spans="1:21" ht="11.25" x14ac:dyDescent="0.2">
      <c r="A894" s="26"/>
      <c r="B894" s="2"/>
      <c r="C894" s="131"/>
      <c r="D894" s="110">
        <v>2020</v>
      </c>
      <c r="E894" s="151"/>
      <c r="F894" s="151" t="s">
        <v>1809</v>
      </c>
      <c r="G894" s="151"/>
      <c r="H894" s="151"/>
      <c r="I894" s="151"/>
      <c r="J894" s="151"/>
      <c r="K894" s="151"/>
      <c r="L894" s="151"/>
      <c r="M894" s="151"/>
      <c r="N894" s="151"/>
      <c r="O894" s="151"/>
      <c r="P894" s="151"/>
      <c r="Q894" s="151"/>
      <c r="R894" s="89">
        <v>2020</v>
      </c>
      <c r="S894" s="204"/>
      <c r="T894" s="111"/>
      <c r="U894" s="188"/>
    </row>
    <row r="895" spans="1:21" ht="8.1" customHeight="1" x14ac:dyDescent="0.2">
      <c r="A895" s="26"/>
      <c r="B895" s="2"/>
      <c r="C895" s="131"/>
      <c r="D895" s="110"/>
      <c r="E895" s="151"/>
      <c r="F895" s="151"/>
      <c r="G895" s="151"/>
      <c r="H895" s="151"/>
      <c r="I895" s="151"/>
      <c r="J895" s="151"/>
      <c r="K895" s="151"/>
      <c r="L895" s="151"/>
      <c r="M895" s="151"/>
      <c r="N895" s="151"/>
      <c r="O895" s="151"/>
      <c r="P895" s="151"/>
      <c r="Q895" s="151"/>
      <c r="R895" s="89"/>
      <c r="S895" s="204"/>
      <c r="T895" s="111"/>
      <c r="U895" s="184"/>
    </row>
    <row r="896" spans="1:21" ht="11.25" x14ac:dyDescent="0.2">
      <c r="A896" s="16" t="s">
        <v>1810</v>
      </c>
      <c r="B896" s="2"/>
      <c r="C896" s="131"/>
      <c r="E896" s="151"/>
      <c r="F896" s="151"/>
      <c r="G896" s="151"/>
      <c r="H896" s="151"/>
      <c r="I896" s="151"/>
      <c r="J896" s="151"/>
      <c r="K896" s="151"/>
      <c r="L896" s="151"/>
      <c r="M896" s="151"/>
      <c r="N896" s="151"/>
      <c r="O896" s="151"/>
      <c r="P896" s="151"/>
      <c r="Q896" s="151"/>
      <c r="S896" s="207"/>
      <c r="U896" s="84" t="s">
        <v>1775</v>
      </c>
    </row>
    <row r="897" spans="1:21" ht="11.25" x14ac:dyDescent="0.2">
      <c r="A897" s="16" t="s">
        <v>1811</v>
      </c>
      <c r="B897" s="2"/>
      <c r="C897" s="131"/>
      <c r="E897" s="151"/>
      <c r="F897" s="151"/>
      <c r="G897" s="151"/>
      <c r="H897" s="151"/>
      <c r="I897" s="151"/>
      <c r="J897" s="151"/>
      <c r="K897" s="151"/>
      <c r="L897" s="151"/>
      <c r="M897" s="151"/>
      <c r="N897" s="151"/>
      <c r="O897" s="151"/>
      <c r="P897" s="151"/>
      <c r="Q897" s="151"/>
      <c r="S897" s="207"/>
      <c r="U897" s="84" t="s">
        <v>1812</v>
      </c>
    </row>
    <row r="898" spans="1:21" ht="11.25" x14ac:dyDescent="0.2">
      <c r="A898" s="16" t="s">
        <v>1813</v>
      </c>
      <c r="B898" s="2"/>
      <c r="C898" s="131"/>
      <c r="E898" s="151"/>
      <c r="F898" s="151"/>
      <c r="G898" s="151"/>
      <c r="H898" s="151"/>
      <c r="I898" s="151"/>
      <c r="J898" s="151"/>
      <c r="K898" s="151"/>
      <c r="L898" s="151"/>
      <c r="M898" s="151"/>
      <c r="N898" s="151"/>
      <c r="O898" s="151"/>
      <c r="P898" s="151"/>
      <c r="Q898" s="151"/>
      <c r="S898" s="207"/>
      <c r="U898" s="84" t="s">
        <v>1814</v>
      </c>
    </row>
    <row r="899" spans="1:21" ht="11.25" x14ac:dyDescent="0.2">
      <c r="A899" s="26" t="s">
        <v>1780</v>
      </c>
      <c r="B899" s="2"/>
      <c r="C899" s="131" t="s">
        <v>134</v>
      </c>
      <c r="D899" s="110">
        <v>2019</v>
      </c>
      <c r="E899" s="151" t="s">
        <v>1815</v>
      </c>
      <c r="F899" s="151" t="s">
        <v>1816</v>
      </c>
      <c r="G899" s="151" t="s">
        <v>840</v>
      </c>
      <c r="H899" s="151" t="s">
        <v>1817</v>
      </c>
      <c r="I899" s="151" t="s">
        <v>1818</v>
      </c>
      <c r="J899" s="151" t="s">
        <v>435</v>
      </c>
      <c r="K899" s="151" t="s">
        <v>1819</v>
      </c>
      <c r="L899" s="151" t="s">
        <v>1820</v>
      </c>
      <c r="M899" s="151" t="s">
        <v>1821</v>
      </c>
      <c r="N899" s="151" t="s">
        <v>1822</v>
      </c>
      <c r="O899" s="151" t="s">
        <v>1823</v>
      </c>
      <c r="P899" s="151" t="s">
        <v>1824</v>
      </c>
      <c r="Q899" s="151" t="s">
        <v>1825</v>
      </c>
      <c r="R899" s="89">
        <v>2019</v>
      </c>
      <c r="S899" s="204"/>
      <c r="T899" s="111"/>
      <c r="U899" s="84" t="s">
        <v>1794</v>
      </c>
    </row>
    <row r="900" spans="1:21" ht="11.25" x14ac:dyDescent="0.2">
      <c r="A900" s="26"/>
      <c r="B900" s="2"/>
      <c r="C900" s="131"/>
      <c r="D900" s="110">
        <v>2020</v>
      </c>
      <c r="E900" s="151"/>
      <c r="F900" s="151" t="s">
        <v>1826</v>
      </c>
      <c r="G900" s="151"/>
      <c r="H900" s="151"/>
      <c r="I900" s="151"/>
      <c r="J900" s="151"/>
      <c r="K900" s="151"/>
      <c r="L900" s="151"/>
      <c r="M900" s="151"/>
      <c r="N900" s="151"/>
      <c r="O900" s="151"/>
      <c r="P900" s="151"/>
      <c r="Q900" s="151"/>
      <c r="R900" s="89">
        <v>2020</v>
      </c>
      <c r="S900" s="204"/>
      <c r="T900" s="111"/>
      <c r="U900" s="188"/>
    </row>
    <row r="901" spans="1:21" ht="6" customHeight="1" x14ac:dyDescent="0.2">
      <c r="A901" s="26"/>
      <c r="B901" s="2"/>
      <c r="C901" s="131"/>
      <c r="D901" s="110"/>
      <c r="E901" s="151"/>
      <c r="F901" s="115"/>
      <c r="G901" s="115"/>
      <c r="H901" s="115"/>
      <c r="I901" s="115"/>
      <c r="J901" s="115"/>
      <c r="K901" s="115"/>
      <c r="L901" s="115"/>
      <c r="M901" s="115"/>
      <c r="N901" s="115"/>
      <c r="O901" s="115"/>
      <c r="P901" s="115"/>
      <c r="Q901" s="115"/>
      <c r="R901" s="89"/>
      <c r="S901" s="204"/>
      <c r="T901" s="111"/>
      <c r="U901" s="184"/>
    </row>
    <row r="902" spans="1:21" x14ac:dyDescent="0.2">
      <c r="A902" s="43"/>
      <c r="B902" s="2"/>
      <c r="C902" s="131" t="s">
        <v>490</v>
      </c>
      <c r="D902" s="110">
        <v>2019</v>
      </c>
      <c r="E902" s="262">
        <v>487</v>
      </c>
      <c r="F902" s="262">
        <v>46</v>
      </c>
      <c r="G902" s="262">
        <v>46</v>
      </c>
      <c r="H902" s="262">
        <v>43</v>
      </c>
      <c r="I902" s="262">
        <v>33</v>
      </c>
      <c r="J902" s="262">
        <v>45</v>
      </c>
      <c r="K902" s="262">
        <v>46</v>
      </c>
      <c r="L902" s="262">
        <v>45</v>
      </c>
      <c r="M902" s="262">
        <v>35</v>
      </c>
      <c r="N902" s="262">
        <v>48</v>
      </c>
      <c r="O902" s="262">
        <v>39</v>
      </c>
      <c r="P902" s="262">
        <v>34</v>
      </c>
      <c r="Q902" s="262">
        <v>29</v>
      </c>
      <c r="R902" s="89">
        <v>2019</v>
      </c>
      <c r="S902" s="204" t="s">
        <v>494</v>
      </c>
      <c r="T902" s="111"/>
      <c r="U902" s="184"/>
    </row>
    <row r="903" spans="1:21" ht="11.25" x14ac:dyDescent="0.2">
      <c r="A903" s="26"/>
      <c r="B903" s="2"/>
      <c r="C903" s="131"/>
      <c r="D903" s="110">
        <v>2020</v>
      </c>
      <c r="E903" s="325"/>
      <c r="F903" s="262">
        <v>81</v>
      </c>
      <c r="G903" s="334"/>
      <c r="H903" s="334"/>
      <c r="I903" s="334"/>
      <c r="J903" s="334"/>
      <c r="K903" s="334"/>
      <c r="L903" s="334"/>
      <c r="M903" s="334"/>
      <c r="N903" s="334"/>
      <c r="O903" s="334"/>
      <c r="P903" s="334"/>
      <c r="Q903" s="334"/>
      <c r="R903" s="89">
        <v>2020</v>
      </c>
      <c r="S903" s="204"/>
      <c r="T903" s="111"/>
      <c r="U903" s="188"/>
    </row>
    <row r="904" spans="1:21" ht="6" customHeight="1" x14ac:dyDescent="0.2">
      <c r="A904" s="26"/>
      <c r="B904" s="2"/>
      <c r="C904" s="131"/>
      <c r="D904" s="110"/>
      <c r="E904" s="151"/>
      <c r="F904" s="156"/>
      <c r="G904" s="156"/>
      <c r="H904" s="156"/>
      <c r="I904" s="156"/>
      <c r="J904" s="156"/>
      <c r="K904" s="156"/>
      <c r="L904" s="156"/>
      <c r="M904" s="156"/>
      <c r="N904" s="156"/>
      <c r="O904" s="156"/>
      <c r="P904" s="156"/>
      <c r="Q904" s="156"/>
      <c r="R904" s="89"/>
      <c r="S904" s="204"/>
      <c r="T904" s="111"/>
      <c r="U904" s="184"/>
    </row>
    <row r="905" spans="1:21" ht="11.25" x14ac:dyDescent="0.2">
      <c r="A905" s="22" t="s">
        <v>1827</v>
      </c>
      <c r="B905" s="2"/>
      <c r="C905" s="131"/>
      <c r="D905" s="117"/>
      <c r="E905" s="25"/>
      <c r="F905" s="25"/>
      <c r="G905" s="25"/>
      <c r="H905" s="25"/>
      <c r="I905" s="25"/>
      <c r="J905" s="25"/>
      <c r="K905" s="25"/>
      <c r="L905" s="25"/>
      <c r="M905" s="25"/>
      <c r="N905" s="25"/>
      <c r="O905" s="25"/>
      <c r="P905" s="25"/>
      <c r="Q905" s="25"/>
      <c r="R905" s="194"/>
      <c r="S905" s="210"/>
      <c r="T905" s="157"/>
      <c r="U905" s="184"/>
    </row>
    <row r="906" spans="1:21" ht="11.25" x14ac:dyDescent="0.2">
      <c r="A906" s="26" t="s">
        <v>1828</v>
      </c>
      <c r="B906" s="2"/>
      <c r="C906" s="131" t="s">
        <v>27</v>
      </c>
      <c r="D906" s="110">
        <v>2019</v>
      </c>
      <c r="E906" s="151" t="s">
        <v>1829</v>
      </c>
      <c r="F906" s="151" t="s">
        <v>282</v>
      </c>
      <c r="G906" s="151" t="s">
        <v>1830</v>
      </c>
      <c r="H906" s="151" t="s">
        <v>1831</v>
      </c>
      <c r="I906" s="151" t="s">
        <v>1832</v>
      </c>
      <c r="J906" s="151" t="s">
        <v>1833</v>
      </c>
      <c r="K906" s="151" t="s">
        <v>1834</v>
      </c>
      <c r="L906" s="151" t="s">
        <v>1835</v>
      </c>
      <c r="M906" s="151" t="s">
        <v>1836</v>
      </c>
      <c r="N906" s="151" t="s">
        <v>1837</v>
      </c>
      <c r="O906" s="151" t="s">
        <v>1838</v>
      </c>
      <c r="P906" s="151" t="s">
        <v>1280</v>
      </c>
      <c r="Q906" s="151" t="s">
        <v>1839</v>
      </c>
      <c r="R906" s="89">
        <v>2019</v>
      </c>
      <c r="S906" s="204" t="s">
        <v>41</v>
      </c>
      <c r="T906" s="111"/>
      <c r="U906" s="184" t="s">
        <v>1840</v>
      </c>
    </row>
    <row r="907" spans="1:21" ht="11.25" x14ac:dyDescent="0.2">
      <c r="A907" s="22"/>
      <c r="B907" s="2"/>
      <c r="C907" s="131"/>
      <c r="D907" s="110">
        <v>2020</v>
      </c>
      <c r="E907" s="151"/>
      <c r="F907" s="151" t="s">
        <v>3287</v>
      </c>
      <c r="G907" s="151"/>
      <c r="H907" s="151"/>
      <c r="I907" s="151"/>
      <c r="J907" s="151"/>
      <c r="K907" s="151"/>
      <c r="L907" s="151"/>
      <c r="M907" s="151"/>
      <c r="N907" s="151"/>
      <c r="O907" s="151"/>
      <c r="P907" s="151"/>
      <c r="Q907" s="151"/>
      <c r="R907" s="89">
        <v>2020</v>
      </c>
      <c r="S907" s="204"/>
      <c r="T907" s="111"/>
      <c r="U907" s="184"/>
    </row>
    <row r="908" spans="1:21" ht="6" customHeight="1" x14ac:dyDescent="0.2">
      <c r="A908" s="22"/>
      <c r="B908" s="2"/>
      <c r="C908" s="131"/>
      <c r="D908" s="110"/>
      <c r="E908" s="151"/>
      <c r="F908" s="25"/>
      <c r="G908" s="25"/>
      <c r="H908" s="25"/>
      <c r="I908" s="25"/>
      <c r="J908" s="25"/>
      <c r="K908" s="25"/>
      <c r="L908" s="25"/>
      <c r="M908" s="25"/>
      <c r="N908" s="25"/>
      <c r="O908" s="25"/>
      <c r="P908" s="25"/>
      <c r="Q908" s="25"/>
      <c r="R908" s="89"/>
      <c r="S908" s="204"/>
      <c r="T908" s="111"/>
      <c r="U908" s="184"/>
    </row>
    <row r="909" spans="1:21" ht="9.9499999999999993" customHeight="1" x14ac:dyDescent="0.2">
      <c r="A909" s="26" t="s">
        <v>1841</v>
      </c>
      <c r="B909" s="253"/>
      <c r="C909" s="254" t="s">
        <v>27</v>
      </c>
      <c r="D909" s="110">
        <v>2019</v>
      </c>
      <c r="E909" s="151" t="s">
        <v>3290</v>
      </c>
      <c r="F909" s="23">
        <v>271</v>
      </c>
      <c r="G909" s="23">
        <v>361</v>
      </c>
      <c r="H909" s="23">
        <v>475</v>
      </c>
      <c r="I909" s="23">
        <v>472</v>
      </c>
      <c r="J909" s="23">
        <v>451</v>
      </c>
      <c r="K909" s="23">
        <v>447</v>
      </c>
      <c r="L909" s="23">
        <v>508</v>
      </c>
      <c r="M909" s="23">
        <v>480</v>
      </c>
      <c r="N909" s="23">
        <v>472</v>
      </c>
      <c r="O909" s="23">
        <v>467</v>
      </c>
      <c r="P909" s="23" t="s">
        <v>3288</v>
      </c>
      <c r="Q909" s="23" t="s">
        <v>3289</v>
      </c>
      <c r="R909" s="261">
        <v>2019</v>
      </c>
      <c r="S909" s="204" t="s">
        <v>41</v>
      </c>
      <c r="T909" s="111"/>
      <c r="U909" s="84" t="s">
        <v>1842</v>
      </c>
    </row>
    <row r="910" spans="1:21" ht="9.9499999999999993" customHeight="1" x14ac:dyDescent="0.2">
      <c r="A910" s="22"/>
      <c r="B910" s="253"/>
      <c r="C910" s="254"/>
      <c r="D910" s="110">
        <v>2020</v>
      </c>
      <c r="E910" s="151"/>
      <c r="F910" s="23">
        <v>356</v>
      </c>
      <c r="G910" s="23"/>
      <c r="H910" s="23"/>
      <c r="I910" s="23"/>
      <c r="J910" s="23"/>
      <c r="K910" s="23"/>
      <c r="L910" s="23"/>
      <c r="M910" s="23"/>
      <c r="N910" s="23"/>
      <c r="O910" s="23"/>
      <c r="P910" s="23"/>
      <c r="Q910" s="23"/>
      <c r="R910" s="261">
        <v>2020</v>
      </c>
      <c r="S910" s="204"/>
      <c r="T910" s="111"/>
      <c r="U910" s="184"/>
    </row>
    <row r="911" spans="1:21" ht="6" customHeight="1" x14ac:dyDescent="0.2">
      <c r="A911" s="22"/>
      <c r="B911" s="253"/>
      <c r="C911" s="254"/>
      <c r="D911" s="110"/>
      <c r="E911" s="151"/>
      <c r="F911" s="25"/>
      <c r="G911" s="25"/>
      <c r="H911" s="25"/>
      <c r="I911" s="25"/>
      <c r="J911" s="25"/>
      <c r="K911" s="25"/>
      <c r="L911" s="25"/>
      <c r="M911" s="25"/>
      <c r="N911" s="25"/>
      <c r="O911" s="25"/>
      <c r="P911" s="25"/>
      <c r="Q911" s="25"/>
      <c r="R911" s="261"/>
      <c r="S911" s="204"/>
      <c r="T911" s="111"/>
      <c r="U911" s="184"/>
    </row>
    <row r="912" spans="1:21" ht="11.25" customHeight="1" x14ac:dyDescent="0.2">
      <c r="A912" s="22"/>
      <c r="B912" s="253"/>
      <c r="C912" s="254" t="s">
        <v>676</v>
      </c>
      <c r="D912" s="110">
        <v>2019</v>
      </c>
      <c r="E912" s="151" t="s">
        <v>3293</v>
      </c>
      <c r="F912" s="23">
        <v>206</v>
      </c>
      <c r="G912" s="23">
        <v>273</v>
      </c>
      <c r="H912" s="23">
        <v>353</v>
      </c>
      <c r="I912" s="23">
        <v>352</v>
      </c>
      <c r="J912" s="23">
        <v>336</v>
      </c>
      <c r="K912" s="23">
        <v>331</v>
      </c>
      <c r="L912" s="23">
        <v>377</v>
      </c>
      <c r="M912" s="23">
        <v>358</v>
      </c>
      <c r="N912" s="23">
        <v>350</v>
      </c>
      <c r="O912" s="23">
        <v>349</v>
      </c>
      <c r="P912" s="23" t="s">
        <v>3291</v>
      </c>
      <c r="Q912" s="23" t="s">
        <v>3292</v>
      </c>
      <c r="R912" s="261">
        <v>2019</v>
      </c>
      <c r="S912" s="204" t="s">
        <v>678</v>
      </c>
      <c r="T912" s="111"/>
      <c r="U912" s="184"/>
    </row>
    <row r="913" spans="1:21" ht="9.9499999999999993" customHeight="1" x14ac:dyDescent="0.2">
      <c r="A913" s="22"/>
      <c r="B913" s="253"/>
      <c r="C913" s="254"/>
      <c r="D913" s="110">
        <v>2020</v>
      </c>
      <c r="E913" s="151"/>
      <c r="F913" s="23">
        <v>269</v>
      </c>
      <c r="G913" s="23"/>
      <c r="H913" s="23"/>
      <c r="I913" s="23"/>
      <c r="J913" s="23"/>
      <c r="K913" s="23"/>
      <c r="L913" s="23"/>
      <c r="M913" s="23"/>
      <c r="N913" s="23"/>
      <c r="O913" s="23"/>
      <c r="P913" s="23"/>
      <c r="Q913" s="23"/>
      <c r="R913" s="261">
        <v>2020</v>
      </c>
      <c r="S913" s="204"/>
      <c r="T913" s="111"/>
      <c r="U913" s="184"/>
    </row>
    <row r="914" spans="1:21" ht="6" customHeight="1" x14ac:dyDescent="0.2">
      <c r="A914" s="26"/>
      <c r="B914" s="22"/>
      <c r="C914" s="28"/>
      <c r="D914" s="110"/>
      <c r="E914" s="151"/>
      <c r="F914" s="151"/>
      <c r="G914" s="151"/>
      <c r="H914" s="151"/>
      <c r="I914" s="151"/>
      <c r="J914" s="151"/>
      <c r="K914" s="151"/>
      <c r="L914" s="151"/>
      <c r="M914" s="151"/>
      <c r="N914" s="151"/>
      <c r="O914" s="151"/>
      <c r="P914" s="151"/>
      <c r="Q914" s="151"/>
      <c r="R914" s="285"/>
      <c r="S914" s="204"/>
      <c r="T914" s="111"/>
      <c r="U914" s="84"/>
    </row>
    <row r="915" spans="1:21" s="7" customFormat="1" ht="12.75" customHeight="1" x14ac:dyDescent="0.2">
      <c r="A915" s="26" t="s">
        <v>1843</v>
      </c>
      <c r="B915" s="22"/>
      <c r="C915" s="28" t="s">
        <v>490</v>
      </c>
      <c r="D915" s="110">
        <v>2019</v>
      </c>
      <c r="E915" s="151" t="s">
        <v>1844</v>
      </c>
      <c r="F915" s="151" t="s">
        <v>1845</v>
      </c>
      <c r="G915" s="151" t="s">
        <v>432</v>
      </c>
      <c r="H915" s="151" t="s">
        <v>1846</v>
      </c>
      <c r="I915" s="151" t="s">
        <v>1847</v>
      </c>
      <c r="J915" s="151" t="s">
        <v>1848</v>
      </c>
      <c r="K915" s="151" t="s">
        <v>1849</v>
      </c>
      <c r="L915" s="151" t="s">
        <v>1850</v>
      </c>
      <c r="M915" s="151" t="s">
        <v>1851</v>
      </c>
      <c r="N915" s="151" t="s">
        <v>1852</v>
      </c>
      <c r="O915" s="151" t="s">
        <v>1853</v>
      </c>
      <c r="P915" s="151" t="s">
        <v>1854</v>
      </c>
      <c r="Q915" s="151" t="s">
        <v>1855</v>
      </c>
      <c r="R915" s="245">
        <v>2019</v>
      </c>
      <c r="S915" s="204" t="s">
        <v>494</v>
      </c>
      <c r="T915" s="111"/>
      <c r="U915" s="84" t="s">
        <v>1856</v>
      </c>
    </row>
    <row r="916" spans="1:21" s="7" customFormat="1" ht="9.9499999999999993" customHeight="1" x14ac:dyDescent="0.2">
      <c r="A916" s="22"/>
      <c r="B916" s="22"/>
      <c r="C916" s="28"/>
      <c r="D916" s="110">
        <v>2020</v>
      </c>
      <c r="E916" s="151"/>
      <c r="F916" s="151" t="s">
        <v>1857</v>
      </c>
      <c r="G916" s="151"/>
      <c r="H916" s="151"/>
      <c r="I916" s="151"/>
      <c r="J916" s="151"/>
      <c r="K916" s="151"/>
      <c r="L916" s="151"/>
      <c r="M916" s="151"/>
      <c r="N916" s="151"/>
      <c r="O916" s="151"/>
      <c r="P916" s="151"/>
      <c r="Q916" s="151"/>
      <c r="R916" s="245">
        <v>2020</v>
      </c>
      <c r="S916" s="204"/>
      <c r="T916" s="111"/>
      <c r="U916" s="255"/>
    </row>
    <row r="917" spans="1:21" ht="6" customHeight="1" x14ac:dyDescent="0.2">
      <c r="A917" s="22"/>
      <c r="B917" s="2"/>
      <c r="C917" s="131"/>
      <c r="D917" s="110"/>
      <c r="E917" s="151"/>
      <c r="F917" s="25"/>
      <c r="G917" s="25"/>
      <c r="H917" s="25"/>
      <c r="I917" s="25"/>
      <c r="J917" s="25"/>
      <c r="K917" s="25"/>
      <c r="L917" s="25"/>
      <c r="M917" s="25"/>
      <c r="N917" s="25"/>
      <c r="O917" s="25"/>
      <c r="P917" s="25"/>
      <c r="Q917" s="25"/>
      <c r="R917" s="232"/>
      <c r="S917" s="204"/>
      <c r="T917" s="111"/>
      <c r="U917" s="184"/>
    </row>
    <row r="918" spans="1:21" ht="11.25" x14ac:dyDescent="0.2">
      <c r="A918" s="22" t="s">
        <v>1858</v>
      </c>
      <c r="B918" s="2"/>
      <c r="C918" s="131" t="s">
        <v>27</v>
      </c>
      <c r="D918" s="110">
        <v>2019</v>
      </c>
      <c r="E918" s="23">
        <v>547</v>
      </c>
      <c r="F918" s="262">
        <v>42.2</v>
      </c>
      <c r="G918" s="262">
        <v>40.700000000000003</v>
      </c>
      <c r="H918" s="262">
        <v>48.5</v>
      </c>
      <c r="I918" s="262">
        <v>42.8</v>
      </c>
      <c r="J918" s="262">
        <v>40.4</v>
      </c>
      <c r="K918" s="262">
        <v>42.6</v>
      </c>
      <c r="L918" s="262">
        <v>47.9</v>
      </c>
      <c r="M918" s="115">
        <v>48</v>
      </c>
      <c r="N918" s="262">
        <v>46.2</v>
      </c>
      <c r="O918" s="262">
        <v>52.9</v>
      </c>
      <c r="P918" s="115">
        <v>54</v>
      </c>
      <c r="Q918" s="262">
        <v>40.5</v>
      </c>
      <c r="R918" s="89">
        <v>2019</v>
      </c>
      <c r="S918" s="204" t="s">
        <v>41</v>
      </c>
      <c r="T918" s="111"/>
      <c r="U918" s="184" t="s">
        <v>1859</v>
      </c>
    </row>
    <row r="919" spans="1:21" ht="11.25" x14ac:dyDescent="0.2">
      <c r="A919" s="7"/>
      <c r="B919" s="2"/>
      <c r="C919" s="131"/>
      <c r="D919" s="110">
        <v>2020</v>
      </c>
      <c r="E919" s="25"/>
      <c r="F919" s="262">
        <v>39.1</v>
      </c>
      <c r="G919" s="115"/>
      <c r="H919" s="115"/>
      <c r="I919" s="115"/>
      <c r="J919" s="115"/>
      <c r="K919" s="115"/>
      <c r="L919" s="115"/>
      <c r="M919" s="115"/>
      <c r="N919" s="115"/>
      <c r="O919" s="115"/>
      <c r="P919" s="115"/>
      <c r="Q919" s="115"/>
      <c r="R919" s="89">
        <v>2020</v>
      </c>
      <c r="S919" s="204"/>
      <c r="T919" s="111"/>
      <c r="U919" s="184"/>
    </row>
    <row r="920" spans="1:21" ht="6" customHeight="1" x14ac:dyDescent="0.2">
      <c r="A920" s="7"/>
      <c r="B920" s="2"/>
      <c r="C920" s="93"/>
      <c r="D920" s="94"/>
      <c r="F920" s="253"/>
      <c r="R920" s="194"/>
      <c r="S920" s="194"/>
      <c r="T920" s="95"/>
      <c r="U920" s="184"/>
    </row>
    <row r="921" spans="1:21" ht="11.25" x14ac:dyDescent="0.2">
      <c r="A921" s="410" t="s">
        <v>1860</v>
      </c>
      <c r="B921" s="410"/>
      <c r="C921" s="410"/>
      <c r="D921" s="410"/>
      <c r="E921" s="410"/>
      <c r="F921" s="410"/>
      <c r="G921" s="410"/>
      <c r="H921" s="410"/>
      <c r="I921" s="410"/>
      <c r="J921" s="410"/>
      <c r="K921" s="410"/>
      <c r="L921" s="409" t="s">
        <v>1861</v>
      </c>
      <c r="M921" s="409"/>
      <c r="N921" s="409"/>
      <c r="O921" s="409"/>
      <c r="P921" s="409"/>
      <c r="Q921" s="409"/>
      <c r="R921" s="409"/>
      <c r="S921" s="409"/>
      <c r="T921" s="409"/>
      <c r="U921" s="409"/>
    </row>
    <row r="922" spans="1:21" ht="6" customHeight="1" x14ac:dyDescent="0.2">
      <c r="A922" s="22"/>
      <c r="B922" s="2"/>
      <c r="C922" s="93"/>
      <c r="D922" s="94"/>
      <c r="F922" s="253"/>
      <c r="R922" s="194"/>
      <c r="S922" s="194"/>
      <c r="T922" s="95"/>
      <c r="U922" s="184"/>
    </row>
    <row r="923" spans="1:21" ht="11.25" x14ac:dyDescent="0.2">
      <c r="A923" s="22" t="s">
        <v>1862</v>
      </c>
      <c r="B923" s="2"/>
      <c r="C923" s="131"/>
      <c r="D923" s="117"/>
      <c r="E923" s="25"/>
      <c r="F923" s="25"/>
      <c r="G923" s="25"/>
      <c r="H923" s="25"/>
      <c r="I923" s="25"/>
      <c r="J923" s="25"/>
      <c r="K923" s="25"/>
      <c r="L923" s="25"/>
      <c r="M923" s="25"/>
      <c r="N923" s="25"/>
      <c r="O923" s="25"/>
      <c r="P923" s="25"/>
      <c r="Q923" s="25"/>
      <c r="R923" s="194"/>
      <c r="S923" s="210"/>
      <c r="T923" s="157"/>
      <c r="U923" s="184"/>
    </row>
    <row r="924" spans="1:21" ht="11.25" x14ac:dyDescent="0.2">
      <c r="A924" s="7" t="s">
        <v>1863</v>
      </c>
      <c r="B924" s="2"/>
      <c r="C924" s="131"/>
      <c r="D924" s="117"/>
      <c r="E924" s="25"/>
      <c r="F924" s="25"/>
      <c r="G924" s="25"/>
      <c r="H924" s="25"/>
      <c r="I924" s="25"/>
      <c r="J924" s="25"/>
      <c r="K924" s="25"/>
      <c r="L924" s="25"/>
      <c r="M924" s="25"/>
      <c r="N924" s="25"/>
      <c r="O924" s="25"/>
      <c r="P924" s="25"/>
      <c r="Q924" s="25"/>
      <c r="R924" s="194"/>
      <c r="S924" s="210"/>
      <c r="T924" s="157"/>
      <c r="U924" s="184" t="s">
        <v>1864</v>
      </c>
    </row>
    <row r="925" spans="1:21" ht="11.25" x14ac:dyDescent="0.2">
      <c r="A925" s="70" t="s">
        <v>1865</v>
      </c>
      <c r="B925" s="2"/>
      <c r="C925" s="131" t="s">
        <v>27</v>
      </c>
      <c r="D925" s="110">
        <v>2019</v>
      </c>
      <c r="E925" s="151" t="s">
        <v>47</v>
      </c>
      <c r="F925" s="262">
        <v>426</v>
      </c>
      <c r="G925" s="262">
        <v>383</v>
      </c>
      <c r="H925" s="262">
        <v>446</v>
      </c>
      <c r="I925" s="262">
        <v>400</v>
      </c>
      <c r="J925" s="262">
        <v>400</v>
      </c>
      <c r="K925" s="262">
        <v>349</v>
      </c>
      <c r="L925" s="262">
        <v>411</v>
      </c>
      <c r="M925" s="262">
        <v>351</v>
      </c>
      <c r="N925" s="262">
        <v>321</v>
      </c>
      <c r="O925" s="262">
        <v>331</v>
      </c>
      <c r="P925" s="262">
        <v>151</v>
      </c>
      <c r="Q925" s="262">
        <v>274</v>
      </c>
      <c r="R925" s="89">
        <v>2019</v>
      </c>
      <c r="S925" s="204" t="s">
        <v>41</v>
      </c>
      <c r="T925" s="111"/>
      <c r="U925" s="184" t="s">
        <v>1866</v>
      </c>
    </row>
    <row r="926" spans="1:21" ht="11.25" x14ac:dyDescent="0.2">
      <c r="A926" s="16"/>
      <c r="B926" s="2"/>
      <c r="C926" s="131"/>
      <c r="D926" s="110">
        <v>2020</v>
      </c>
      <c r="E926" s="151"/>
      <c r="F926" s="262">
        <v>322</v>
      </c>
      <c r="G926" s="151"/>
      <c r="H926" s="151"/>
      <c r="I926" s="151"/>
      <c r="J926" s="151"/>
      <c r="K926" s="151"/>
      <c r="L926" s="151"/>
      <c r="M926" s="151"/>
      <c r="N926" s="151"/>
      <c r="O926" s="151"/>
      <c r="P926" s="151"/>
      <c r="Q926" s="151"/>
      <c r="R926" s="89">
        <v>2020</v>
      </c>
      <c r="S926" s="204"/>
      <c r="T926" s="111"/>
      <c r="U926" s="184"/>
    </row>
    <row r="927" spans="1:21" ht="6" customHeight="1" x14ac:dyDescent="0.2">
      <c r="A927" s="16"/>
      <c r="B927" s="2"/>
      <c r="C927" s="131"/>
      <c r="D927" s="110"/>
      <c r="E927" s="151"/>
      <c r="F927" s="151"/>
      <c r="G927" s="151"/>
      <c r="H927" s="151"/>
      <c r="I927" s="151"/>
      <c r="J927" s="151"/>
      <c r="K927" s="151"/>
      <c r="L927" s="151"/>
      <c r="M927" s="151"/>
      <c r="N927" s="151"/>
      <c r="O927" s="151"/>
      <c r="P927" s="151"/>
      <c r="Q927" s="151"/>
      <c r="R927" s="89"/>
      <c r="S927" s="204"/>
      <c r="T927" s="111"/>
      <c r="U927" s="184"/>
    </row>
    <row r="928" spans="1:21" ht="11.25" x14ac:dyDescent="0.2">
      <c r="A928" s="70" t="s">
        <v>1867</v>
      </c>
      <c r="B928" s="2"/>
      <c r="C928" s="131" t="s">
        <v>27</v>
      </c>
      <c r="D928" s="110">
        <v>2019</v>
      </c>
      <c r="E928" s="151" t="s">
        <v>3272</v>
      </c>
      <c r="F928" s="262">
        <v>856</v>
      </c>
      <c r="G928" s="262">
        <v>778</v>
      </c>
      <c r="H928" s="262">
        <v>927</v>
      </c>
      <c r="I928" s="262">
        <v>822</v>
      </c>
      <c r="J928" s="262">
        <v>818</v>
      </c>
      <c r="K928" s="262">
        <v>673</v>
      </c>
      <c r="L928" s="262">
        <v>824</v>
      </c>
      <c r="M928" s="262">
        <v>702</v>
      </c>
      <c r="N928" s="262">
        <v>618</v>
      </c>
      <c r="O928" s="262">
        <v>765</v>
      </c>
      <c r="P928" s="262">
        <v>664</v>
      </c>
      <c r="Q928" s="151" t="s">
        <v>3273</v>
      </c>
      <c r="R928" s="89">
        <v>2019</v>
      </c>
      <c r="S928" s="204" t="s">
        <v>41</v>
      </c>
      <c r="T928" s="111"/>
      <c r="U928" s="184" t="s">
        <v>1868</v>
      </c>
    </row>
    <row r="929" spans="1:21" ht="11.25" x14ac:dyDescent="0.2">
      <c r="A929" s="43"/>
      <c r="B929" s="2"/>
      <c r="C929" s="131"/>
      <c r="D929" s="110">
        <v>2020</v>
      </c>
      <c r="E929" s="151"/>
      <c r="F929" s="262">
        <v>734</v>
      </c>
      <c r="G929" s="151"/>
      <c r="H929" s="151"/>
      <c r="I929" s="151"/>
      <c r="J929" s="151"/>
      <c r="K929" s="151"/>
      <c r="L929" s="151"/>
      <c r="M929" s="151"/>
      <c r="N929" s="151"/>
      <c r="O929" s="151"/>
      <c r="P929" s="151"/>
      <c r="Q929" s="151"/>
      <c r="R929" s="89">
        <v>2020</v>
      </c>
      <c r="S929" s="204"/>
      <c r="T929" s="111"/>
      <c r="U929" s="184"/>
    </row>
    <row r="930" spans="1:21" ht="6" customHeight="1" x14ac:dyDescent="0.2">
      <c r="A930" s="43"/>
      <c r="B930" s="2"/>
      <c r="C930" s="131"/>
      <c r="D930" s="110"/>
      <c r="E930" s="151"/>
      <c r="F930" s="151"/>
      <c r="G930" s="151"/>
      <c r="H930" s="151"/>
      <c r="I930" s="151"/>
      <c r="J930" s="151"/>
      <c r="K930" s="151"/>
      <c r="L930" s="151"/>
      <c r="M930" s="151"/>
      <c r="N930" s="151"/>
      <c r="O930" s="151"/>
      <c r="P930" s="151"/>
      <c r="Q930" s="151"/>
      <c r="R930" s="89"/>
      <c r="S930" s="204"/>
      <c r="T930" s="111"/>
      <c r="U930" s="184"/>
    </row>
    <row r="931" spans="1:21" ht="11.25" x14ac:dyDescent="0.2">
      <c r="A931" s="43" t="s">
        <v>1869</v>
      </c>
      <c r="B931" s="2"/>
      <c r="C931" s="131"/>
      <c r="D931" s="110"/>
      <c r="E931" s="151"/>
      <c r="F931" s="151"/>
      <c r="G931" s="151"/>
      <c r="H931" s="151"/>
      <c r="I931" s="151"/>
      <c r="J931" s="151"/>
      <c r="K931" s="151"/>
      <c r="L931" s="151"/>
      <c r="M931" s="151"/>
      <c r="N931" s="151"/>
      <c r="O931" s="151"/>
      <c r="P931" s="151"/>
      <c r="Q931" s="151"/>
      <c r="R931" s="89"/>
      <c r="S931" s="204"/>
      <c r="T931" s="111"/>
      <c r="U931" s="184" t="s">
        <v>1870</v>
      </c>
    </row>
    <row r="932" spans="1:21" ht="11.25" x14ac:dyDescent="0.2">
      <c r="A932" s="70" t="s">
        <v>1871</v>
      </c>
      <c r="B932" s="2"/>
      <c r="C932" s="131" t="s">
        <v>27</v>
      </c>
      <c r="D932" s="110">
        <v>2019</v>
      </c>
      <c r="E932" s="151" t="s">
        <v>1872</v>
      </c>
      <c r="F932" s="262">
        <v>806</v>
      </c>
      <c r="G932" s="262">
        <v>793</v>
      </c>
      <c r="H932" s="262">
        <v>891</v>
      </c>
      <c r="I932" s="262">
        <v>812</v>
      </c>
      <c r="J932" s="262">
        <v>816</v>
      </c>
      <c r="K932" s="262">
        <v>808</v>
      </c>
      <c r="L932" s="262">
        <v>765</v>
      </c>
      <c r="M932" s="262">
        <v>761</v>
      </c>
      <c r="N932" s="262">
        <v>701</v>
      </c>
      <c r="O932" s="262">
        <v>711</v>
      </c>
      <c r="P932" s="262">
        <v>726</v>
      </c>
      <c r="Q932" s="262">
        <v>674</v>
      </c>
      <c r="R932" s="89">
        <v>2019</v>
      </c>
      <c r="S932" s="204" t="s">
        <v>41</v>
      </c>
      <c r="T932" s="111"/>
      <c r="U932" s="184" t="s">
        <v>1873</v>
      </c>
    </row>
    <row r="933" spans="1:21" ht="11.25" x14ac:dyDescent="0.2">
      <c r="A933" s="16"/>
      <c r="B933" s="2"/>
      <c r="C933" s="131"/>
      <c r="D933" s="110">
        <v>2020</v>
      </c>
      <c r="E933" s="151"/>
      <c r="F933" s="262">
        <v>793</v>
      </c>
      <c r="G933" s="151"/>
      <c r="H933" s="151"/>
      <c r="I933" s="151"/>
      <c r="J933" s="151"/>
      <c r="K933" s="151"/>
      <c r="L933" s="151"/>
      <c r="M933" s="151"/>
      <c r="N933" s="151"/>
      <c r="O933" s="151"/>
      <c r="P933" s="151"/>
      <c r="Q933" s="151"/>
      <c r="R933" s="89">
        <v>2020</v>
      </c>
      <c r="S933" s="204"/>
      <c r="T933" s="111"/>
      <c r="U933" s="184"/>
    </row>
    <row r="934" spans="1:21" s="7" customFormat="1" ht="11.25" x14ac:dyDescent="0.2">
      <c r="A934" s="22" t="s">
        <v>1874</v>
      </c>
      <c r="B934" s="253"/>
      <c r="C934" s="254"/>
      <c r="D934" s="110"/>
      <c r="E934" s="151"/>
      <c r="F934" s="151"/>
      <c r="G934" s="151"/>
      <c r="H934" s="151"/>
      <c r="I934" s="151"/>
      <c r="J934" s="151"/>
      <c r="K934" s="151"/>
      <c r="L934" s="151"/>
      <c r="M934" s="151"/>
      <c r="N934" s="151"/>
      <c r="O934" s="151"/>
      <c r="P934" s="151"/>
      <c r="Q934" s="151"/>
      <c r="R934" s="245"/>
      <c r="S934" s="204"/>
      <c r="T934" s="111"/>
      <c r="U934" s="84" t="s">
        <v>1875</v>
      </c>
    </row>
    <row r="935" spans="1:21" s="7" customFormat="1" ht="12.75" customHeight="1" x14ac:dyDescent="0.2">
      <c r="A935" s="70" t="s">
        <v>1876</v>
      </c>
      <c r="B935" s="22"/>
      <c r="C935" s="28" t="s">
        <v>27</v>
      </c>
      <c r="D935" s="110">
        <v>2019</v>
      </c>
      <c r="E935" s="151" t="s">
        <v>1877</v>
      </c>
      <c r="F935" s="25">
        <v>188</v>
      </c>
      <c r="G935" s="25">
        <v>181</v>
      </c>
      <c r="H935" s="25">
        <v>189</v>
      </c>
      <c r="I935" s="25">
        <v>199</v>
      </c>
      <c r="J935" s="25">
        <v>194</v>
      </c>
      <c r="K935" s="25">
        <v>169</v>
      </c>
      <c r="L935" s="25">
        <v>190</v>
      </c>
      <c r="M935" s="25">
        <v>194</v>
      </c>
      <c r="N935" s="25">
        <v>176</v>
      </c>
      <c r="O935" s="25">
        <v>181</v>
      </c>
      <c r="P935" s="25">
        <v>178</v>
      </c>
      <c r="Q935" s="25">
        <v>147</v>
      </c>
      <c r="R935" s="245">
        <v>2019</v>
      </c>
      <c r="S935" s="204" t="s">
        <v>41</v>
      </c>
      <c r="T935" s="111"/>
      <c r="U935" s="84" t="s">
        <v>1878</v>
      </c>
    </row>
    <row r="936" spans="1:21" s="7" customFormat="1" ht="6" customHeight="1" x14ac:dyDescent="0.2">
      <c r="A936" s="22"/>
      <c r="B936" s="22"/>
      <c r="C936" s="28"/>
      <c r="D936" s="110">
        <v>2020</v>
      </c>
      <c r="E936" s="151"/>
      <c r="F936" s="25">
        <v>200</v>
      </c>
      <c r="G936" s="25"/>
      <c r="H936" s="25"/>
      <c r="I936" s="25"/>
      <c r="J936" s="25"/>
      <c r="K936" s="25"/>
      <c r="L936" s="25"/>
      <c r="M936" s="25"/>
      <c r="N936" s="25"/>
      <c r="O936" s="25"/>
      <c r="P936" s="25"/>
      <c r="Q936" s="25"/>
      <c r="R936" s="245">
        <v>2020</v>
      </c>
      <c r="S936" s="204"/>
      <c r="T936" s="111"/>
      <c r="U936" s="84"/>
    </row>
    <row r="937" spans="1:21" ht="11.25" x14ac:dyDescent="0.2">
      <c r="A937" s="7" t="s">
        <v>1879</v>
      </c>
      <c r="B937" s="2"/>
      <c r="C937" s="131"/>
      <c r="D937" s="117"/>
      <c r="E937" s="151"/>
      <c r="F937" s="25"/>
      <c r="G937" s="25"/>
      <c r="H937" s="25"/>
      <c r="I937" s="25"/>
      <c r="J937" s="25"/>
      <c r="K937" s="25"/>
      <c r="L937" s="25"/>
      <c r="M937" s="25"/>
      <c r="N937" s="25"/>
      <c r="O937" s="25"/>
      <c r="P937" s="25"/>
      <c r="Q937" s="25"/>
      <c r="R937" s="194"/>
      <c r="S937" s="210"/>
      <c r="T937" s="157"/>
      <c r="U937" s="184" t="s">
        <v>1880</v>
      </c>
    </row>
    <row r="938" spans="1:21" ht="11.25" x14ac:dyDescent="0.2">
      <c r="A938" s="26" t="s">
        <v>1881</v>
      </c>
      <c r="B938" s="2"/>
      <c r="C938" s="131" t="s">
        <v>27</v>
      </c>
      <c r="D938" s="110">
        <v>2019</v>
      </c>
      <c r="E938" s="151" t="s">
        <v>1882</v>
      </c>
      <c r="F938" s="262">
        <v>114</v>
      </c>
      <c r="G938" s="262">
        <v>104</v>
      </c>
      <c r="H938" s="262">
        <v>108</v>
      </c>
      <c r="I938" s="262">
        <v>100</v>
      </c>
      <c r="J938" s="262">
        <v>97.1</v>
      </c>
      <c r="K938" s="262">
        <v>101</v>
      </c>
      <c r="L938" s="262">
        <v>105</v>
      </c>
      <c r="M938" s="262">
        <v>97.6</v>
      </c>
      <c r="N938" s="262">
        <v>102</v>
      </c>
      <c r="O938" s="262">
        <v>111</v>
      </c>
      <c r="P938" s="262">
        <v>81.099999999999994</v>
      </c>
      <c r="Q938" s="262">
        <v>79.400000000000006</v>
      </c>
      <c r="R938" s="89">
        <v>2019</v>
      </c>
      <c r="S938" s="204" t="s">
        <v>41</v>
      </c>
      <c r="T938" s="111"/>
      <c r="U938" s="184" t="s">
        <v>1883</v>
      </c>
    </row>
    <row r="939" spans="1:21" ht="11.25" x14ac:dyDescent="0.2">
      <c r="A939" s="7"/>
      <c r="B939" s="2"/>
      <c r="C939" s="131"/>
      <c r="D939" s="110">
        <v>2020</v>
      </c>
      <c r="E939" s="151"/>
      <c r="F939" s="262">
        <v>106</v>
      </c>
      <c r="G939" s="156"/>
      <c r="H939" s="156"/>
      <c r="I939" s="156"/>
      <c r="J939" s="115"/>
      <c r="K939" s="156"/>
      <c r="L939" s="156"/>
      <c r="M939" s="115"/>
      <c r="N939" s="156"/>
      <c r="O939" s="156"/>
      <c r="P939" s="115"/>
      <c r="Q939" s="115"/>
      <c r="R939" s="89">
        <v>2020</v>
      </c>
      <c r="S939" s="204"/>
      <c r="T939" s="111"/>
      <c r="U939" s="184"/>
    </row>
    <row r="940" spans="1:21" ht="6" customHeight="1" x14ac:dyDescent="0.2">
      <c r="A940" s="7"/>
      <c r="B940" s="2"/>
      <c r="C940" s="131"/>
      <c r="D940" s="110"/>
      <c r="E940" s="151"/>
      <c r="F940" s="115"/>
      <c r="G940" s="115"/>
      <c r="H940" s="115"/>
      <c r="I940" s="115"/>
      <c r="J940" s="115"/>
      <c r="K940" s="115"/>
      <c r="L940" s="115"/>
      <c r="M940" s="115"/>
      <c r="N940" s="115"/>
      <c r="O940" s="115"/>
      <c r="P940" s="115"/>
      <c r="Q940" s="115"/>
      <c r="R940" s="89"/>
      <c r="S940" s="204"/>
      <c r="T940" s="111"/>
      <c r="U940" s="184"/>
    </row>
    <row r="941" spans="1:21" ht="11.25" x14ac:dyDescent="0.2">
      <c r="A941" s="70" t="s">
        <v>1884</v>
      </c>
      <c r="B941" s="2"/>
      <c r="C941" s="131" t="s">
        <v>27</v>
      </c>
      <c r="D941" s="110">
        <v>2019</v>
      </c>
      <c r="E941" s="151" t="s">
        <v>1885</v>
      </c>
      <c r="F941" s="262">
        <v>99.1</v>
      </c>
      <c r="G941" s="262">
        <v>79.7</v>
      </c>
      <c r="H941" s="262">
        <v>110</v>
      </c>
      <c r="I941" s="262">
        <v>98.5</v>
      </c>
      <c r="J941" s="262">
        <v>114</v>
      </c>
      <c r="K941" s="262">
        <v>113</v>
      </c>
      <c r="L941" s="262">
        <v>112</v>
      </c>
      <c r="M941" s="262">
        <v>95.5</v>
      </c>
      <c r="N941" s="262">
        <v>97.8</v>
      </c>
      <c r="O941" s="262">
        <v>52.9</v>
      </c>
      <c r="P941" s="262">
        <v>74.8</v>
      </c>
      <c r="Q941" s="262">
        <v>83.7</v>
      </c>
      <c r="R941" s="89">
        <v>2019</v>
      </c>
      <c r="S941" s="204" t="s">
        <v>41</v>
      </c>
      <c r="T941" s="111"/>
      <c r="U941" s="184" t="s">
        <v>1886</v>
      </c>
    </row>
    <row r="942" spans="1:21" ht="11.25" x14ac:dyDescent="0.2">
      <c r="A942" s="7"/>
      <c r="B942" s="2"/>
      <c r="C942" s="131"/>
      <c r="D942" s="110">
        <v>2020</v>
      </c>
      <c r="E942" s="151"/>
      <c r="F942" s="262">
        <v>96.5</v>
      </c>
      <c r="G942" s="115"/>
      <c r="H942" s="156"/>
      <c r="I942" s="156"/>
      <c r="J942" s="156"/>
      <c r="K942" s="156"/>
      <c r="L942" s="156"/>
      <c r="M942" s="115"/>
      <c r="N942" s="156"/>
      <c r="O942" s="115"/>
      <c r="P942" s="115"/>
      <c r="Q942" s="156"/>
      <c r="R942" s="89">
        <v>2020</v>
      </c>
      <c r="S942" s="204"/>
      <c r="T942" s="111"/>
      <c r="U942" s="184"/>
    </row>
    <row r="943" spans="1:21" ht="6" customHeight="1" x14ac:dyDescent="0.2">
      <c r="A943" s="7"/>
      <c r="B943" s="2"/>
      <c r="C943" s="131"/>
      <c r="D943" s="110"/>
      <c r="E943" s="151"/>
      <c r="F943" s="25"/>
      <c r="G943" s="25"/>
      <c r="H943" s="25"/>
      <c r="I943" s="25"/>
      <c r="J943" s="25"/>
      <c r="K943" s="25"/>
      <c r="L943" s="25"/>
      <c r="M943" s="25"/>
      <c r="N943" s="25"/>
      <c r="O943" s="25"/>
      <c r="P943" s="25"/>
      <c r="Q943" s="25"/>
      <c r="R943" s="89"/>
      <c r="S943" s="204"/>
      <c r="T943" s="111"/>
      <c r="U943" s="184"/>
    </row>
    <row r="944" spans="1:21" ht="11.25" x14ac:dyDescent="0.2">
      <c r="A944" s="70" t="s">
        <v>1887</v>
      </c>
      <c r="B944" s="2"/>
      <c r="C944" s="131" t="s">
        <v>27</v>
      </c>
      <c r="D944" s="110">
        <v>2019</v>
      </c>
      <c r="E944" s="151" t="s">
        <v>1888</v>
      </c>
      <c r="F944" s="262">
        <v>291</v>
      </c>
      <c r="G944" s="262">
        <v>260</v>
      </c>
      <c r="H944" s="262">
        <v>331</v>
      </c>
      <c r="I944" s="262">
        <v>300</v>
      </c>
      <c r="J944" s="262">
        <v>318</v>
      </c>
      <c r="K944" s="262">
        <v>334</v>
      </c>
      <c r="L944" s="262">
        <v>300</v>
      </c>
      <c r="M944" s="262">
        <v>303</v>
      </c>
      <c r="N944" s="262">
        <v>278</v>
      </c>
      <c r="O944" s="262">
        <v>301</v>
      </c>
      <c r="P944" s="262">
        <v>312</v>
      </c>
      <c r="Q944" s="262">
        <v>305</v>
      </c>
      <c r="R944" s="89">
        <v>2019</v>
      </c>
      <c r="S944" s="204" t="s">
        <v>41</v>
      </c>
      <c r="T944" s="111"/>
      <c r="U944" s="184" t="s">
        <v>1889</v>
      </c>
    </row>
    <row r="945" spans="1:21" ht="11.25" x14ac:dyDescent="0.2">
      <c r="A945" s="16"/>
      <c r="B945" s="2"/>
      <c r="C945" s="131"/>
      <c r="D945" s="110">
        <v>2020</v>
      </c>
      <c r="E945" s="151"/>
      <c r="F945" s="262">
        <v>299</v>
      </c>
      <c r="G945" s="151"/>
      <c r="H945" s="151"/>
      <c r="I945" s="151"/>
      <c r="J945" s="151"/>
      <c r="K945" s="151"/>
      <c r="L945" s="151"/>
      <c r="M945" s="151"/>
      <c r="N945" s="151"/>
      <c r="O945" s="151"/>
      <c r="P945" s="151"/>
      <c r="Q945" s="151"/>
      <c r="R945" s="89">
        <v>2020</v>
      </c>
      <c r="S945" s="204"/>
      <c r="T945" s="111"/>
      <c r="U945" s="184"/>
    </row>
    <row r="946" spans="1:21" ht="6" customHeight="1" x14ac:dyDescent="0.2">
      <c r="A946" s="16"/>
      <c r="B946" s="2"/>
      <c r="C946" s="131"/>
      <c r="D946" s="110"/>
      <c r="E946" s="151"/>
      <c r="F946" s="25"/>
      <c r="G946" s="25"/>
      <c r="H946" s="25"/>
      <c r="I946" s="25"/>
      <c r="J946" s="25"/>
      <c r="K946" s="25"/>
      <c r="L946" s="25"/>
      <c r="M946" s="25"/>
      <c r="N946" s="25"/>
      <c r="O946" s="25"/>
      <c r="P946" s="25"/>
      <c r="Q946" s="25"/>
      <c r="R946" s="89"/>
      <c r="S946" s="204"/>
      <c r="T946" s="111"/>
      <c r="U946" s="184"/>
    </row>
    <row r="947" spans="1:21" ht="11.25" x14ac:dyDescent="0.2">
      <c r="A947" s="70" t="s">
        <v>1890</v>
      </c>
      <c r="B947" s="2"/>
      <c r="C947" s="131" t="s">
        <v>27</v>
      </c>
      <c r="D947" s="110">
        <v>2019</v>
      </c>
      <c r="E947" s="262">
        <v>322</v>
      </c>
      <c r="F947" s="262">
        <v>21.5</v>
      </c>
      <c r="G947" s="262">
        <v>25.8</v>
      </c>
      <c r="H947" s="262">
        <v>20.8</v>
      </c>
      <c r="I947" s="262">
        <v>26.5</v>
      </c>
      <c r="J947" s="262">
        <v>30.6</v>
      </c>
      <c r="K947" s="262">
        <v>27.8</v>
      </c>
      <c r="L947" s="262">
        <v>33.1</v>
      </c>
      <c r="M947" s="262">
        <v>29.3</v>
      </c>
      <c r="N947" s="262">
        <v>24.6</v>
      </c>
      <c r="O947" s="262">
        <v>30.1</v>
      </c>
      <c r="P947" s="262">
        <v>28.6</v>
      </c>
      <c r="Q947" s="262">
        <v>23.3</v>
      </c>
      <c r="R947" s="89">
        <v>2019</v>
      </c>
      <c r="S947" s="204" t="s">
        <v>41</v>
      </c>
      <c r="T947" s="111"/>
      <c r="U947" s="184" t="s">
        <v>1891</v>
      </c>
    </row>
    <row r="948" spans="1:21" ht="11.25" x14ac:dyDescent="0.2">
      <c r="A948" s="16"/>
      <c r="B948" s="2"/>
      <c r="C948" s="131"/>
      <c r="D948" s="110">
        <v>2020</v>
      </c>
      <c r="E948" s="151"/>
      <c r="F948" s="262">
        <v>30.5</v>
      </c>
      <c r="G948" s="115"/>
      <c r="H948" s="115"/>
      <c r="I948" s="115"/>
      <c r="J948" s="115"/>
      <c r="K948" s="115"/>
      <c r="L948" s="115"/>
      <c r="M948" s="115"/>
      <c r="N948" s="115"/>
      <c r="O948" s="115"/>
      <c r="P948" s="115"/>
      <c r="Q948" s="115"/>
      <c r="R948" s="89">
        <v>2020</v>
      </c>
      <c r="S948" s="204"/>
      <c r="T948" s="111"/>
      <c r="U948" s="184"/>
    </row>
    <row r="949" spans="1:21" ht="6" customHeight="1" x14ac:dyDescent="0.2">
      <c r="A949" s="320"/>
      <c r="B949" s="320"/>
      <c r="C949" s="320"/>
      <c r="D949" s="320"/>
      <c r="E949" s="345"/>
      <c r="F949" s="345"/>
      <c r="G949" s="345"/>
      <c r="H949" s="345"/>
      <c r="I949" s="345"/>
      <c r="J949" s="345"/>
      <c r="K949" s="345"/>
      <c r="L949" s="361"/>
      <c r="M949" s="361"/>
      <c r="N949" s="361"/>
      <c r="O949" s="361"/>
      <c r="P949" s="361"/>
      <c r="Q949" s="361"/>
      <c r="R949" s="315"/>
      <c r="S949" s="315"/>
      <c r="T949" s="315"/>
      <c r="U949" s="315"/>
    </row>
    <row r="950" spans="1:21" x14ac:dyDescent="0.2">
      <c r="A950" s="81" t="s">
        <v>125</v>
      </c>
      <c r="B950" s="2"/>
      <c r="C950" s="93"/>
      <c r="D950" s="94"/>
      <c r="F950" s="253"/>
      <c r="R950" s="194"/>
      <c r="S950" s="194"/>
      <c r="T950" s="95"/>
      <c r="U950" s="184"/>
    </row>
    <row r="951" spans="1:21" x14ac:dyDescent="0.2">
      <c r="A951" s="173" t="s">
        <v>126</v>
      </c>
      <c r="B951" s="14"/>
      <c r="D951" s="51"/>
      <c r="F951" s="253"/>
      <c r="R951" s="90"/>
      <c r="U951" s="184"/>
    </row>
    <row r="952" spans="1:21" ht="33.75" x14ac:dyDescent="0.2">
      <c r="A952" s="303" t="s">
        <v>2</v>
      </c>
      <c r="B952" s="99"/>
      <c r="C952" s="309" t="s">
        <v>3</v>
      </c>
      <c r="D952" s="304" t="s">
        <v>4</v>
      </c>
      <c r="E952" s="411" t="s">
        <v>5</v>
      </c>
      <c r="F952" s="385"/>
      <c r="G952" s="385"/>
      <c r="H952" s="385"/>
      <c r="I952" s="385"/>
      <c r="J952" s="385"/>
      <c r="K952" s="385"/>
      <c r="L952" s="417" t="s">
        <v>6</v>
      </c>
      <c r="M952" s="417"/>
      <c r="N952" s="417"/>
      <c r="O952" s="417"/>
      <c r="P952" s="417"/>
      <c r="Q952" s="418"/>
      <c r="R952" s="316" t="s">
        <v>7</v>
      </c>
      <c r="S952" s="316" t="s">
        <v>8</v>
      </c>
      <c r="T952" s="100"/>
      <c r="U952" s="311" t="s">
        <v>9</v>
      </c>
    </row>
    <row r="953" spans="1:21" ht="11.25" x14ac:dyDescent="0.2">
      <c r="A953" s="307"/>
      <c r="B953" s="103"/>
      <c r="C953" s="319"/>
      <c r="D953" s="308"/>
      <c r="E953" s="104" t="s">
        <v>10</v>
      </c>
      <c r="F953" s="104" t="s">
        <v>11</v>
      </c>
      <c r="G953" s="104" t="s">
        <v>12</v>
      </c>
      <c r="H953" s="104" t="s">
        <v>13</v>
      </c>
      <c r="I953" s="104" t="s">
        <v>14</v>
      </c>
      <c r="J953" s="104" t="s">
        <v>15</v>
      </c>
      <c r="K953" s="104" t="s">
        <v>16</v>
      </c>
      <c r="L953" s="104" t="s">
        <v>17</v>
      </c>
      <c r="M953" s="104" t="s">
        <v>18</v>
      </c>
      <c r="N953" s="104" t="s">
        <v>19</v>
      </c>
      <c r="O953" s="104" t="s">
        <v>20</v>
      </c>
      <c r="P953" s="104" t="s">
        <v>21</v>
      </c>
      <c r="Q953" s="10" t="s">
        <v>22</v>
      </c>
      <c r="R953" s="318"/>
      <c r="S953" s="318"/>
      <c r="T953" s="105"/>
      <c r="U953" s="313"/>
    </row>
    <row r="954" spans="1:21" ht="9.9499999999999993" customHeight="1" x14ac:dyDescent="0.2">
      <c r="A954" s="7"/>
      <c r="B954" s="2"/>
      <c r="C954" s="93"/>
      <c r="D954" s="94"/>
      <c r="F954" s="253"/>
      <c r="R954" s="194"/>
      <c r="S954" s="194"/>
      <c r="T954" s="95"/>
      <c r="U954" s="184"/>
    </row>
    <row r="955" spans="1:21" ht="11.25" x14ac:dyDescent="0.2">
      <c r="A955" s="410" t="s">
        <v>1892</v>
      </c>
      <c r="B955" s="410"/>
      <c r="C955" s="410"/>
      <c r="D955" s="410"/>
      <c r="E955" s="410"/>
      <c r="F955" s="410"/>
      <c r="G955" s="410"/>
      <c r="H955" s="410"/>
      <c r="I955" s="410"/>
      <c r="J955" s="410"/>
      <c r="K955" s="410"/>
      <c r="L955" s="409" t="s">
        <v>1893</v>
      </c>
      <c r="M955" s="409"/>
      <c r="N955" s="409"/>
      <c r="O955" s="409"/>
      <c r="P955" s="409"/>
      <c r="Q955" s="409"/>
      <c r="R955" s="409"/>
      <c r="S955" s="409"/>
      <c r="T955" s="409"/>
      <c r="U955" s="409"/>
    </row>
    <row r="956" spans="1:21" ht="9.9499999999999993" customHeight="1" x14ac:dyDescent="0.2">
      <c r="A956" s="22"/>
      <c r="B956" s="2"/>
      <c r="C956" s="93"/>
      <c r="D956" s="94"/>
      <c r="F956" s="253"/>
      <c r="R956" s="194"/>
      <c r="S956" s="194"/>
      <c r="T956" s="95"/>
      <c r="U956" s="184"/>
    </row>
    <row r="957" spans="1:21" ht="11.25" x14ac:dyDescent="0.2">
      <c r="A957" s="70" t="s">
        <v>1894</v>
      </c>
      <c r="B957" s="2"/>
      <c r="C957" s="131" t="s">
        <v>27</v>
      </c>
      <c r="D957" s="110">
        <v>2019</v>
      </c>
      <c r="E957" s="151">
        <v>758</v>
      </c>
      <c r="F957" s="262">
        <v>65.3</v>
      </c>
      <c r="G957" s="262">
        <v>64.900000000000006</v>
      </c>
      <c r="H957" s="262">
        <v>72.099999999999994</v>
      </c>
      <c r="I957" s="262">
        <v>66.099999999999994</v>
      </c>
      <c r="J957" s="262">
        <v>67.2</v>
      </c>
      <c r="K957" s="262">
        <v>61.8</v>
      </c>
      <c r="L957" s="262">
        <v>70.8</v>
      </c>
      <c r="M957" s="262">
        <v>56.1</v>
      </c>
      <c r="N957" s="262">
        <v>63.8</v>
      </c>
      <c r="O957" s="262">
        <v>67</v>
      </c>
      <c r="P957" s="262">
        <v>56.8</v>
      </c>
      <c r="Q957" s="115" t="s">
        <v>3294</v>
      </c>
      <c r="R957" s="89">
        <v>2019</v>
      </c>
      <c r="S957" s="204" t="s">
        <v>41</v>
      </c>
      <c r="T957" s="111"/>
      <c r="U957" s="184" t="s">
        <v>1895</v>
      </c>
    </row>
    <row r="958" spans="1:21" ht="11.25" x14ac:dyDescent="0.2">
      <c r="A958" s="96"/>
      <c r="B958" s="2"/>
      <c r="C958" s="131"/>
      <c r="D958" s="110">
        <v>2020</v>
      </c>
      <c r="E958" s="151"/>
      <c r="F958" s="115">
        <v>57.9</v>
      </c>
      <c r="G958" s="115"/>
      <c r="H958" s="115"/>
      <c r="I958" s="115"/>
      <c r="J958" s="115"/>
      <c r="K958" s="115"/>
      <c r="L958" s="115"/>
      <c r="M958" s="115"/>
      <c r="N958" s="115"/>
      <c r="O958" s="115"/>
      <c r="P958" s="115"/>
      <c r="Q958" s="115"/>
      <c r="R958" s="89">
        <v>2020</v>
      </c>
      <c r="S958" s="204"/>
      <c r="T958" s="111"/>
      <c r="U958" s="186"/>
    </row>
    <row r="959" spans="1:21" ht="11.25" x14ac:dyDescent="0.2">
      <c r="A959" s="59"/>
      <c r="B959" s="2"/>
      <c r="C959" s="131"/>
      <c r="D959" s="110"/>
      <c r="E959" s="151"/>
      <c r="F959" s="115"/>
      <c r="G959" s="115"/>
      <c r="H959" s="115"/>
      <c r="I959" s="115"/>
      <c r="J959" s="115"/>
      <c r="K959" s="115"/>
      <c r="L959" s="115"/>
      <c r="M959" s="115"/>
      <c r="O959" s="115"/>
      <c r="P959" s="115"/>
      <c r="Q959" s="115"/>
      <c r="R959" s="89"/>
      <c r="S959" s="204"/>
      <c r="T959" s="111"/>
      <c r="U959" s="184"/>
    </row>
    <row r="960" spans="1:21" ht="11.25" x14ac:dyDescent="0.2">
      <c r="A960" s="26" t="s">
        <v>1896</v>
      </c>
      <c r="B960" s="2"/>
      <c r="C960" s="131" t="s">
        <v>27</v>
      </c>
      <c r="D960" s="110">
        <v>2019</v>
      </c>
      <c r="E960" s="151" t="s">
        <v>3274</v>
      </c>
      <c r="F960" s="262">
        <v>11.3</v>
      </c>
      <c r="G960" s="262">
        <v>11.6</v>
      </c>
      <c r="H960" s="262">
        <v>12.4</v>
      </c>
      <c r="I960" s="262">
        <v>10.8</v>
      </c>
      <c r="J960" s="115">
        <v>9</v>
      </c>
      <c r="K960" s="262">
        <v>9.4</v>
      </c>
      <c r="L960" s="262">
        <v>9.3000000000000007</v>
      </c>
      <c r="M960" s="262">
        <v>7.9</v>
      </c>
      <c r="N960" s="262">
        <v>8.1</v>
      </c>
      <c r="O960" s="115">
        <v>8</v>
      </c>
      <c r="P960" s="262">
        <v>7.6</v>
      </c>
      <c r="Q960" s="115" t="s">
        <v>3276</v>
      </c>
      <c r="R960" s="89">
        <v>2019</v>
      </c>
      <c r="S960" s="204" t="s">
        <v>41</v>
      </c>
      <c r="T960" s="111"/>
      <c r="U960" s="184" t="s">
        <v>1897</v>
      </c>
    </row>
    <row r="961" spans="1:21" ht="11.25" x14ac:dyDescent="0.2">
      <c r="A961" s="22"/>
      <c r="B961" s="2"/>
      <c r="C961" s="131"/>
      <c r="D961" s="110">
        <v>2020</v>
      </c>
      <c r="E961" s="151"/>
      <c r="F961" s="115">
        <v>6.7</v>
      </c>
      <c r="G961" s="115"/>
      <c r="H961" s="115"/>
      <c r="I961" s="115"/>
      <c r="J961" s="115"/>
      <c r="K961" s="115"/>
      <c r="L961" s="115"/>
      <c r="M961" s="115"/>
      <c r="N961" s="115"/>
      <c r="O961" s="115"/>
      <c r="P961" s="115"/>
      <c r="Q961" s="115"/>
      <c r="R961" s="89">
        <v>2020</v>
      </c>
      <c r="S961" s="204"/>
      <c r="T961" s="111"/>
      <c r="U961" s="184"/>
    </row>
    <row r="962" spans="1:21" ht="11.25" x14ac:dyDescent="0.2">
      <c r="A962" s="22"/>
      <c r="B962" s="2"/>
      <c r="C962" s="131"/>
      <c r="D962" s="110"/>
      <c r="E962" s="151"/>
      <c r="F962" s="115"/>
      <c r="G962" s="115"/>
      <c r="H962" s="115"/>
      <c r="I962" s="115"/>
      <c r="J962" s="115"/>
      <c r="K962" s="115"/>
      <c r="L962" s="115"/>
      <c r="M962" s="115"/>
      <c r="O962" s="115"/>
      <c r="P962" s="115"/>
      <c r="Q962" s="115"/>
      <c r="R962" s="89"/>
      <c r="S962" s="204"/>
      <c r="T962" s="111"/>
      <c r="U962" s="184"/>
    </row>
    <row r="963" spans="1:21" ht="11.25" x14ac:dyDescent="0.2">
      <c r="A963" s="26" t="s">
        <v>1898</v>
      </c>
      <c r="B963" s="2"/>
      <c r="C963" s="131" t="s">
        <v>27</v>
      </c>
      <c r="D963" s="110">
        <v>2019</v>
      </c>
      <c r="E963" s="151" t="s">
        <v>3275</v>
      </c>
      <c r="F963" s="115">
        <v>54</v>
      </c>
      <c r="G963" s="262">
        <v>53.3</v>
      </c>
      <c r="H963" s="262">
        <v>59.7</v>
      </c>
      <c r="I963" s="262">
        <v>55.3</v>
      </c>
      <c r="J963" s="262">
        <v>58.2</v>
      </c>
      <c r="K963" s="262">
        <v>52.3</v>
      </c>
      <c r="L963" s="262">
        <v>61.5</v>
      </c>
      <c r="M963" s="262">
        <v>48.2</v>
      </c>
      <c r="N963" s="262">
        <v>55.7</v>
      </c>
      <c r="O963" s="115">
        <v>59</v>
      </c>
      <c r="P963" s="262">
        <v>49.2</v>
      </c>
      <c r="Q963" s="115">
        <v>38</v>
      </c>
      <c r="R963" s="89">
        <v>2019</v>
      </c>
      <c r="S963" s="204" t="s">
        <v>41</v>
      </c>
      <c r="T963" s="111"/>
      <c r="U963" s="184" t="s">
        <v>1899</v>
      </c>
    </row>
    <row r="964" spans="1:21" ht="11.25" x14ac:dyDescent="0.2">
      <c r="A964" s="22"/>
      <c r="B964" s="2"/>
      <c r="C964" s="131"/>
      <c r="D964" s="110">
        <v>2020</v>
      </c>
      <c r="E964" s="151"/>
      <c r="F964" s="115">
        <v>51.1</v>
      </c>
      <c r="G964" s="115"/>
      <c r="H964" s="115"/>
      <c r="I964" s="115"/>
      <c r="J964" s="115"/>
      <c r="K964" s="115"/>
      <c r="L964" s="115"/>
      <c r="M964" s="115"/>
      <c r="N964" s="115"/>
      <c r="O964" s="115"/>
      <c r="P964" s="115"/>
      <c r="Q964" s="115"/>
      <c r="R964" s="89">
        <v>2020</v>
      </c>
      <c r="S964" s="204"/>
      <c r="T964" s="111"/>
      <c r="U964" s="184"/>
    </row>
    <row r="965" spans="1:21" ht="11.25" x14ac:dyDescent="0.2">
      <c r="A965" s="7" t="s">
        <v>1900</v>
      </c>
      <c r="B965" s="2"/>
      <c r="C965" s="131"/>
      <c r="D965" s="117"/>
      <c r="E965" s="151"/>
      <c r="F965" s="115"/>
      <c r="G965" s="115"/>
      <c r="H965" s="115"/>
      <c r="I965" s="115"/>
      <c r="J965" s="115"/>
      <c r="K965" s="115"/>
      <c r="L965" s="115"/>
      <c r="M965" s="115"/>
      <c r="N965" s="115"/>
      <c r="O965" s="115"/>
      <c r="P965" s="115"/>
      <c r="Q965" s="115"/>
      <c r="R965" s="194"/>
      <c r="S965" s="210"/>
      <c r="T965" s="157"/>
      <c r="U965" s="84"/>
    </row>
    <row r="966" spans="1:21" ht="11.25" x14ac:dyDescent="0.2">
      <c r="A966" s="7" t="s">
        <v>1901</v>
      </c>
      <c r="B966" s="2"/>
      <c r="C966" s="131"/>
      <c r="D966" s="117"/>
      <c r="E966" s="151"/>
      <c r="F966" s="115"/>
      <c r="G966" s="115"/>
      <c r="H966" s="115"/>
      <c r="I966" s="115"/>
      <c r="J966" s="115"/>
      <c r="K966" s="115"/>
      <c r="L966" s="115"/>
      <c r="M966" s="115"/>
      <c r="N966" s="115"/>
      <c r="O966" s="115"/>
      <c r="P966" s="115"/>
      <c r="Q966" s="115"/>
      <c r="R966" s="194"/>
      <c r="S966" s="210"/>
      <c r="T966" s="157"/>
      <c r="U966" s="84" t="s">
        <v>1902</v>
      </c>
    </row>
    <row r="967" spans="1:21" ht="11.25" x14ac:dyDescent="0.2">
      <c r="A967" s="26" t="s">
        <v>1903</v>
      </c>
      <c r="B967" s="2"/>
      <c r="C967" s="131" t="s">
        <v>27</v>
      </c>
      <c r="D967" s="110">
        <v>2019</v>
      </c>
      <c r="E967" s="262">
        <v>221</v>
      </c>
      <c r="F967" s="262">
        <v>21.4</v>
      </c>
      <c r="G967" s="262">
        <v>19.899999999999999</v>
      </c>
      <c r="H967" s="262">
        <v>18.8</v>
      </c>
      <c r="I967" s="262">
        <v>19</v>
      </c>
      <c r="J967" s="262">
        <v>19.5</v>
      </c>
      <c r="K967" s="262">
        <v>16.899999999999999</v>
      </c>
      <c r="L967" s="262">
        <v>19.600000000000001</v>
      </c>
      <c r="M967" s="262">
        <v>16.3</v>
      </c>
      <c r="N967" s="262">
        <v>18.600000000000001</v>
      </c>
      <c r="O967" s="262">
        <v>20.6</v>
      </c>
      <c r="P967" s="262">
        <v>17.8</v>
      </c>
      <c r="Q967" s="262">
        <v>12.1</v>
      </c>
      <c r="R967" s="89">
        <v>2019</v>
      </c>
      <c r="S967" s="204" t="s">
        <v>41</v>
      </c>
      <c r="T967" s="111"/>
      <c r="U967" s="84" t="s">
        <v>1904</v>
      </c>
    </row>
    <row r="968" spans="1:21" ht="11.25" x14ac:dyDescent="0.2">
      <c r="A968" s="7"/>
      <c r="B968" s="2"/>
      <c r="C968" s="131"/>
      <c r="D968" s="110">
        <v>2020</v>
      </c>
      <c r="E968" s="151"/>
      <c r="F968" s="262">
        <v>16.7</v>
      </c>
      <c r="G968" s="115"/>
      <c r="H968" s="115"/>
      <c r="I968" s="115"/>
      <c r="J968" s="115"/>
      <c r="K968" s="115"/>
      <c r="L968" s="115"/>
      <c r="M968" s="115"/>
      <c r="N968" s="115"/>
      <c r="O968" s="115"/>
      <c r="P968" s="115"/>
      <c r="Q968" s="115"/>
      <c r="R968" s="89">
        <v>2020</v>
      </c>
      <c r="S968" s="204"/>
      <c r="T968" s="111"/>
      <c r="U968" s="184"/>
    </row>
    <row r="969" spans="1:21" ht="11.25" x14ac:dyDescent="0.2">
      <c r="A969" s="7"/>
      <c r="B969" s="2"/>
      <c r="C969" s="131"/>
      <c r="D969" s="110"/>
      <c r="E969" s="151"/>
      <c r="F969" s="115"/>
      <c r="G969" s="115"/>
      <c r="H969" s="115"/>
      <c r="I969" s="115"/>
      <c r="J969" s="115"/>
      <c r="K969" s="115"/>
      <c r="L969" s="115"/>
      <c r="M969" s="115"/>
      <c r="N969" s="115"/>
      <c r="O969" s="115"/>
      <c r="P969" s="115"/>
      <c r="Q969" s="115"/>
      <c r="R969" s="89"/>
      <c r="S969" s="204"/>
      <c r="T969" s="111"/>
      <c r="U969" s="184"/>
    </row>
    <row r="970" spans="1:21" x14ac:dyDescent="0.2">
      <c r="A970" s="16" t="s">
        <v>1905</v>
      </c>
      <c r="B970" s="2" t="s">
        <v>25</v>
      </c>
      <c r="C970" s="131" t="s">
        <v>27</v>
      </c>
      <c r="D970" s="110">
        <v>2019</v>
      </c>
      <c r="E970" s="262">
        <v>161</v>
      </c>
      <c r="F970" s="262">
        <v>12.9</v>
      </c>
      <c r="G970" s="262">
        <v>12.9</v>
      </c>
      <c r="H970" s="262">
        <v>18.100000000000001</v>
      </c>
      <c r="I970" s="262">
        <v>14.1</v>
      </c>
      <c r="J970" s="262">
        <v>13.5</v>
      </c>
      <c r="K970" s="262">
        <v>12.5</v>
      </c>
      <c r="L970" s="262">
        <v>15.4</v>
      </c>
      <c r="M970" s="262">
        <v>11.2</v>
      </c>
      <c r="N970" s="262">
        <v>15.2</v>
      </c>
      <c r="O970" s="115">
        <v>14</v>
      </c>
      <c r="P970" s="262">
        <v>12.3</v>
      </c>
      <c r="Q970" s="262">
        <v>9.4</v>
      </c>
      <c r="R970" s="89">
        <v>2019</v>
      </c>
      <c r="S970" s="204" t="s">
        <v>41</v>
      </c>
      <c r="T970" s="111"/>
      <c r="U970" s="184" t="s">
        <v>1906</v>
      </c>
    </row>
    <row r="971" spans="1:21" ht="11.25" x14ac:dyDescent="0.2">
      <c r="A971" s="16"/>
      <c r="B971" s="2"/>
      <c r="C971" s="131"/>
      <c r="D971" s="110">
        <v>2020</v>
      </c>
      <c r="E971" s="151"/>
      <c r="F971" s="262">
        <v>14.4</v>
      </c>
      <c r="G971" s="115"/>
      <c r="H971" s="115"/>
      <c r="I971" s="115"/>
      <c r="J971" s="115"/>
      <c r="K971" s="115"/>
      <c r="L971" s="115"/>
      <c r="M971" s="115"/>
      <c r="N971" s="115"/>
      <c r="O971" s="115"/>
      <c r="P971" s="115"/>
      <c r="Q971" s="115"/>
      <c r="R971" s="89">
        <v>2020</v>
      </c>
      <c r="S971" s="204"/>
      <c r="T971" s="111"/>
      <c r="U971" s="184"/>
    </row>
    <row r="972" spans="1:21" ht="11.25" x14ac:dyDescent="0.2">
      <c r="A972" s="16"/>
      <c r="B972" s="2"/>
      <c r="C972" s="131"/>
      <c r="D972" s="110"/>
      <c r="E972" s="151"/>
      <c r="F972" s="25"/>
      <c r="G972" s="25"/>
      <c r="H972" s="25"/>
      <c r="I972" s="25"/>
      <c r="J972" s="25"/>
      <c r="K972" s="25"/>
      <c r="L972" s="25"/>
      <c r="M972" s="25"/>
      <c r="N972" s="25"/>
      <c r="O972" s="25"/>
      <c r="P972" s="25"/>
      <c r="Q972" s="25"/>
      <c r="R972" s="89"/>
      <c r="S972" s="204"/>
      <c r="T972" s="111"/>
      <c r="U972" s="184"/>
    </row>
    <row r="973" spans="1:21" ht="11.25" x14ac:dyDescent="0.2">
      <c r="A973" s="16" t="s">
        <v>1907</v>
      </c>
      <c r="B973" s="2"/>
      <c r="C973" s="131"/>
      <c r="D973" s="117"/>
      <c r="E973" s="151"/>
      <c r="F973" s="25"/>
      <c r="G973" s="25"/>
      <c r="H973" s="25"/>
      <c r="I973" s="25"/>
      <c r="J973" s="25"/>
      <c r="K973" s="25"/>
      <c r="L973" s="25"/>
      <c r="M973" s="25"/>
      <c r="N973" s="25"/>
      <c r="O973" s="25"/>
      <c r="P973" s="25"/>
      <c r="Q973" s="25"/>
      <c r="R973" s="194"/>
      <c r="S973" s="210"/>
      <c r="T973" s="157"/>
    </row>
    <row r="974" spans="1:21" x14ac:dyDescent="0.2">
      <c r="A974" s="22" t="s">
        <v>1908</v>
      </c>
      <c r="B974" s="2" t="s">
        <v>25</v>
      </c>
      <c r="C974" s="131" t="s">
        <v>134</v>
      </c>
      <c r="D974" s="110">
        <v>2019</v>
      </c>
      <c r="E974" s="151" t="s">
        <v>1909</v>
      </c>
      <c r="F974" s="262">
        <v>517</v>
      </c>
      <c r="G974" s="262">
        <v>881</v>
      </c>
      <c r="H974" s="262">
        <v>608</v>
      </c>
      <c r="I974" s="262">
        <v>998</v>
      </c>
      <c r="J974" s="262">
        <v>422</v>
      </c>
      <c r="K974" s="262">
        <v>436</v>
      </c>
      <c r="L974" s="262">
        <v>824</v>
      </c>
      <c r="M974" s="262">
        <v>812</v>
      </c>
      <c r="N974" s="151" t="s">
        <v>1910</v>
      </c>
      <c r="O974" s="262">
        <v>949</v>
      </c>
      <c r="P974" s="262">
        <v>754</v>
      </c>
      <c r="Q974" s="262">
        <v>456</v>
      </c>
      <c r="R974" s="89">
        <v>2019</v>
      </c>
      <c r="S974" s="204" t="s">
        <v>134</v>
      </c>
      <c r="T974" s="111"/>
      <c r="U974" s="184" t="s">
        <v>1911</v>
      </c>
    </row>
    <row r="975" spans="1:21" ht="11.25" x14ac:dyDescent="0.2">
      <c r="A975" s="16"/>
      <c r="B975" s="2"/>
      <c r="C975" s="131"/>
      <c r="D975" s="110">
        <v>2020</v>
      </c>
      <c r="E975" s="151"/>
      <c r="F975" s="262">
        <v>725</v>
      </c>
      <c r="G975" s="151"/>
      <c r="H975" s="151"/>
      <c r="I975" s="151"/>
      <c r="J975" s="151"/>
      <c r="K975" s="151"/>
      <c r="L975" s="151"/>
      <c r="M975" s="151"/>
      <c r="N975" s="151"/>
      <c r="O975" s="151"/>
      <c r="P975" s="151"/>
      <c r="Q975" s="151"/>
      <c r="R975" s="89">
        <v>2020</v>
      </c>
      <c r="S975" s="204"/>
      <c r="T975" s="111"/>
      <c r="U975" s="184"/>
    </row>
    <row r="976" spans="1:21" ht="11.25" x14ac:dyDescent="0.2">
      <c r="A976" s="16"/>
      <c r="B976" s="2"/>
      <c r="C976" s="131"/>
      <c r="D976" s="110"/>
      <c r="E976" s="151"/>
      <c r="F976" s="151"/>
      <c r="G976" s="151"/>
      <c r="H976" s="151"/>
      <c r="I976" s="151"/>
      <c r="J976" s="151"/>
      <c r="K976" s="151"/>
      <c r="L976" s="151"/>
      <c r="M976" s="151"/>
      <c r="N976" s="151"/>
      <c r="O976" s="151"/>
      <c r="P976" s="151"/>
      <c r="Q976" s="151"/>
      <c r="R976" s="89"/>
      <c r="S976" s="204"/>
      <c r="T976" s="111"/>
      <c r="U976" s="184"/>
    </row>
    <row r="977" spans="1:21" ht="11.25" x14ac:dyDescent="0.2">
      <c r="A977" s="16" t="s">
        <v>1912</v>
      </c>
      <c r="B977" s="2"/>
      <c r="C977" s="131"/>
      <c r="D977" s="117"/>
      <c r="E977" s="151"/>
      <c r="F977" s="151"/>
      <c r="G977" s="151"/>
      <c r="H977" s="151"/>
      <c r="I977" s="151"/>
      <c r="J977" s="151"/>
      <c r="K977" s="151"/>
      <c r="L977" s="151"/>
      <c r="M977" s="151"/>
      <c r="N977" s="151"/>
      <c r="O977" s="151"/>
      <c r="P977" s="151"/>
      <c r="Q977" s="151"/>
      <c r="R977" s="194"/>
      <c r="S977" s="210"/>
      <c r="T977" s="157"/>
      <c r="U977" s="184" t="s">
        <v>1913</v>
      </c>
    </row>
    <row r="978" spans="1:21" ht="11.25" x14ac:dyDescent="0.2">
      <c r="A978" s="26" t="s">
        <v>1914</v>
      </c>
      <c r="B978" s="2"/>
      <c r="C978" s="131" t="s">
        <v>134</v>
      </c>
      <c r="D978" s="110">
        <v>2019</v>
      </c>
      <c r="E978" s="151" t="s">
        <v>3277</v>
      </c>
      <c r="F978" s="151" t="s">
        <v>1915</v>
      </c>
      <c r="G978" s="151" t="s">
        <v>1916</v>
      </c>
      <c r="H978" s="151" t="s">
        <v>1917</v>
      </c>
      <c r="I978" s="151" t="s">
        <v>1918</v>
      </c>
      <c r="J978" s="151" t="s">
        <v>1919</v>
      </c>
      <c r="K978" s="151" t="s">
        <v>1920</v>
      </c>
      <c r="L978" s="151" t="s">
        <v>1921</v>
      </c>
      <c r="M978" s="151" t="s">
        <v>1922</v>
      </c>
      <c r="N978" s="151" t="s">
        <v>1923</v>
      </c>
      <c r="O978" s="151" t="s">
        <v>1924</v>
      </c>
      <c r="P978" s="151" t="s">
        <v>1925</v>
      </c>
      <c r="Q978" s="151" t="s">
        <v>3278</v>
      </c>
      <c r="R978" s="89">
        <v>2019</v>
      </c>
      <c r="S978" s="204" t="s">
        <v>134</v>
      </c>
      <c r="T978" s="111"/>
      <c r="U978" s="184" t="s">
        <v>1926</v>
      </c>
    </row>
    <row r="979" spans="1:21" ht="11.25" x14ac:dyDescent="0.2">
      <c r="A979" s="16"/>
      <c r="B979" s="2"/>
      <c r="C979" s="131"/>
      <c r="D979" s="110">
        <v>2020</v>
      </c>
      <c r="E979" s="151"/>
      <c r="F979" s="151">
        <v>45473</v>
      </c>
      <c r="G979" s="151"/>
      <c r="H979" s="151"/>
      <c r="I979" s="151"/>
      <c r="J979" s="151"/>
      <c r="K979" s="151"/>
      <c r="L979" s="151"/>
      <c r="M979" s="151"/>
      <c r="N979" s="151"/>
      <c r="O979" s="151"/>
      <c r="P979" s="151"/>
      <c r="Q979" s="151"/>
      <c r="R979" s="89">
        <v>2020</v>
      </c>
      <c r="S979" s="204"/>
      <c r="T979" s="111"/>
      <c r="U979" s="184"/>
    </row>
    <row r="980" spans="1:21" s="135" customFormat="1" ht="11.25" x14ac:dyDescent="0.2">
      <c r="A980" s="16"/>
      <c r="B980" s="2"/>
      <c r="C980" s="131"/>
      <c r="D980" s="110"/>
      <c r="E980" s="151"/>
      <c r="F980" s="25"/>
      <c r="G980" s="25"/>
      <c r="H980" s="25"/>
      <c r="I980" s="25"/>
      <c r="J980" s="25"/>
      <c r="K980" s="25"/>
      <c r="L980" s="25"/>
      <c r="M980" s="25"/>
      <c r="N980" s="25"/>
      <c r="O980" s="25"/>
      <c r="P980" s="25"/>
      <c r="Q980" s="25"/>
      <c r="R980" s="89"/>
      <c r="S980" s="204"/>
      <c r="T980" s="111"/>
      <c r="U980" s="184"/>
    </row>
    <row r="981" spans="1:21" ht="11.25" x14ac:dyDescent="0.2">
      <c r="A981" s="26" t="s">
        <v>1927</v>
      </c>
      <c r="B981" s="2"/>
      <c r="C981" s="131" t="s">
        <v>134</v>
      </c>
      <c r="D981" s="110">
        <v>2019</v>
      </c>
      <c r="E981" s="151" t="s">
        <v>1928</v>
      </c>
      <c r="F981" s="262">
        <v>71</v>
      </c>
      <c r="G981" s="262">
        <v>64</v>
      </c>
      <c r="H981" s="262">
        <v>98</v>
      </c>
      <c r="I981" s="262">
        <v>152</v>
      </c>
      <c r="J981" s="262">
        <v>156</v>
      </c>
      <c r="K981" s="262">
        <v>83</v>
      </c>
      <c r="L981" s="262">
        <v>99</v>
      </c>
      <c r="M981" s="262">
        <v>96</v>
      </c>
      <c r="N981" s="262">
        <v>121</v>
      </c>
      <c r="O981" s="262">
        <v>176</v>
      </c>
      <c r="P981" s="262">
        <v>143</v>
      </c>
      <c r="Q981" s="262">
        <v>88</v>
      </c>
      <c r="R981" s="89">
        <v>2019</v>
      </c>
      <c r="S981" s="204" t="s">
        <v>134</v>
      </c>
      <c r="T981" s="111"/>
      <c r="U981" s="184" t="s">
        <v>1929</v>
      </c>
    </row>
    <row r="982" spans="1:21" ht="11.25" x14ac:dyDescent="0.2">
      <c r="A982" s="22"/>
      <c r="B982" s="2"/>
      <c r="C982" s="131"/>
      <c r="D982" s="110">
        <v>2020</v>
      </c>
      <c r="E982" s="156"/>
      <c r="F982" s="262">
        <v>59</v>
      </c>
      <c r="G982" s="156"/>
      <c r="H982" s="156"/>
      <c r="I982" s="156"/>
      <c r="J982" s="156"/>
      <c r="K982" s="156"/>
      <c r="L982" s="156"/>
      <c r="M982" s="156"/>
      <c r="N982" s="156"/>
      <c r="O982" s="156"/>
      <c r="P982" s="156"/>
      <c r="Q982" s="156"/>
      <c r="R982" s="89">
        <v>2020</v>
      </c>
      <c r="S982" s="204"/>
      <c r="T982" s="111"/>
      <c r="U982" s="184"/>
    </row>
    <row r="983" spans="1:21" ht="11.25" x14ac:dyDescent="0.2">
      <c r="A983" s="22"/>
      <c r="B983" s="2"/>
      <c r="C983" s="131"/>
      <c r="D983" s="110"/>
      <c r="E983" s="151"/>
      <c r="F983" s="156"/>
      <c r="G983" s="156"/>
      <c r="H983" s="156"/>
      <c r="I983" s="156"/>
      <c r="J983" s="156"/>
      <c r="K983" s="156"/>
      <c r="L983" s="156"/>
      <c r="M983" s="156"/>
      <c r="N983" s="156"/>
      <c r="O983" s="156"/>
      <c r="P983" s="156"/>
      <c r="Q983" s="156"/>
      <c r="R983" s="285"/>
      <c r="S983" s="204"/>
      <c r="T983" s="111"/>
      <c r="U983" s="184"/>
    </row>
    <row r="984" spans="1:21" ht="11.25" x14ac:dyDescent="0.2">
      <c r="A984" s="22" t="s">
        <v>1930</v>
      </c>
      <c r="B984" s="2"/>
      <c r="C984" s="131"/>
      <c r="D984" s="117"/>
      <c r="E984" s="25"/>
      <c r="F984" s="25"/>
      <c r="G984" s="25"/>
      <c r="H984" s="25"/>
      <c r="I984" s="25"/>
      <c r="J984" s="25"/>
      <c r="K984" s="25"/>
      <c r="L984" s="25"/>
      <c r="M984" s="25"/>
      <c r="N984" s="25"/>
      <c r="O984" s="25"/>
      <c r="P984" s="25"/>
      <c r="Q984" s="25"/>
      <c r="R984" s="194"/>
      <c r="S984" s="210"/>
      <c r="T984" s="157"/>
    </row>
    <row r="985" spans="1:21" ht="11.25" x14ac:dyDescent="0.2">
      <c r="A985" s="22" t="s">
        <v>1931</v>
      </c>
      <c r="B985" s="2"/>
      <c r="C985" s="131"/>
      <c r="D985" s="117"/>
      <c r="E985" s="25"/>
      <c r="F985" s="25"/>
      <c r="G985" s="25"/>
      <c r="H985" s="25"/>
      <c r="I985" s="25"/>
      <c r="J985" s="25"/>
      <c r="K985" s="25"/>
      <c r="L985" s="25"/>
      <c r="M985" s="25"/>
      <c r="N985" s="25"/>
      <c r="O985" s="25"/>
      <c r="P985" s="25"/>
      <c r="Q985" s="25"/>
      <c r="R985" s="194"/>
      <c r="S985" s="210"/>
      <c r="T985" s="157"/>
      <c r="U985" s="184" t="s">
        <v>1932</v>
      </c>
    </row>
    <row r="986" spans="1:21" ht="11.25" x14ac:dyDescent="0.2">
      <c r="A986" s="26" t="s">
        <v>1933</v>
      </c>
      <c r="B986" s="2"/>
      <c r="C986" s="131" t="s">
        <v>134</v>
      </c>
      <c r="D986" s="110">
        <v>2019</v>
      </c>
      <c r="E986" s="151" t="s">
        <v>1934</v>
      </c>
      <c r="F986" s="151" t="s">
        <v>1935</v>
      </c>
      <c r="G986" s="151" t="s">
        <v>1936</v>
      </c>
      <c r="H986" s="151" t="s">
        <v>827</v>
      </c>
      <c r="I986" s="151" t="s">
        <v>1937</v>
      </c>
      <c r="J986" s="151" t="s">
        <v>1938</v>
      </c>
      <c r="K986" s="151" t="s">
        <v>1939</v>
      </c>
      <c r="L986" s="151" t="s">
        <v>1940</v>
      </c>
      <c r="M986" s="151" t="s">
        <v>1941</v>
      </c>
      <c r="N986" s="151" t="s">
        <v>1942</v>
      </c>
      <c r="O986" s="151" t="s">
        <v>1943</v>
      </c>
      <c r="P986" s="151" t="s">
        <v>1944</v>
      </c>
      <c r="Q986" s="151" t="s">
        <v>1945</v>
      </c>
      <c r="R986" s="89">
        <v>2019</v>
      </c>
      <c r="S986" s="204" t="s">
        <v>134</v>
      </c>
      <c r="T986" s="111"/>
      <c r="U986" s="184" t="s">
        <v>1946</v>
      </c>
    </row>
    <row r="987" spans="1:21" ht="11.25" x14ac:dyDescent="0.2">
      <c r="A987" s="22"/>
      <c r="B987" s="2"/>
      <c r="C987" s="131"/>
      <c r="D987" s="110">
        <v>2020</v>
      </c>
      <c r="E987" s="151"/>
      <c r="F987" s="151" t="s">
        <v>1947</v>
      </c>
      <c r="G987" s="151"/>
      <c r="H987" s="151"/>
      <c r="I987" s="151"/>
      <c r="J987" s="151"/>
      <c r="K987" s="151"/>
      <c r="L987" s="151"/>
      <c r="M987" s="151"/>
      <c r="N987" s="151"/>
      <c r="O987" s="151"/>
      <c r="P987" s="151"/>
      <c r="Q987" s="151"/>
      <c r="R987" s="89">
        <v>2020</v>
      </c>
      <c r="S987" s="204"/>
      <c r="T987" s="111"/>
      <c r="U987" s="184"/>
    </row>
    <row r="988" spans="1:21" ht="11.25" x14ac:dyDescent="0.2">
      <c r="A988" s="22"/>
      <c r="B988" s="2"/>
      <c r="C988" s="131"/>
      <c r="D988" s="110"/>
      <c r="E988" s="151"/>
      <c r="F988" s="151"/>
      <c r="G988" s="151"/>
      <c r="H988" s="151"/>
      <c r="I988" s="151"/>
      <c r="J988" s="151"/>
      <c r="K988" s="151"/>
      <c r="L988" s="151"/>
      <c r="M988" s="151"/>
      <c r="N988" s="151"/>
      <c r="O988" s="151"/>
      <c r="P988" s="151"/>
      <c r="Q988" s="151"/>
      <c r="R988" s="89"/>
      <c r="S988" s="204"/>
      <c r="T988" s="111"/>
      <c r="U988" s="184"/>
    </row>
    <row r="989" spans="1:21" ht="11.25" x14ac:dyDescent="0.2">
      <c r="A989" s="26" t="s">
        <v>1948</v>
      </c>
      <c r="B989" s="2"/>
      <c r="C989" s="131" t="s">
        <v>134</v>
      </c>
      <c r="D989" s="110">
        <v>2019</v>
      </c>
      <c r="E989" s="151" t="s">
        <v>1949</v>
      </c>
      <c r="F989" s="151" t="s">
        <v>1950</v>
      </c>
      <c r="G989" s="151" t="s">
        <v>1951</v>
      </c>
      <c r="H989" s="151" t="s">
        <v>1952</v>
      </c>
      <c r="I989" s="151" t="s">
        <v>1953</v>
      </c>
      <c r="J989" s="151" t="s">
        <v>1441</v>
      </c>
      <c r="K989" s="151" t="s">
        <v>156</v>
      </c>
      <c r="L989" s="151" t="s">
        <v>669</v>
      </c>
      <c r="M989" s="151" t="s">
        <v>1954</v>
      </c>
      <c r="N989" s="151" t="s">
        <v>1955</v>
      </c>
      <c r="O989" s="151" t="s">
        <v>1952</v>
      </c>
      <c r="P989" s="151" t="s">
        <v>1956</v>
      </c>
      <c r="Q989" s="151" t="s">
        <v>1957</v>
      </c>
      <c r="R989" s="89">
        <v>2019</v>
      </c>
      <c r="S989" s="204" t="s">
        <v>134</v>
      </c>
      <c r="T989" s="111"/>
      <c r="U989" s="184" t="s">
        <v>1958</v>
      </c>
    </row>
    <row r="990" spans="1:21" ht="11.25" x14ac:dyDescent="0.2">
      <c r="A990" s="22"/>
      <c r="B990" s="2"/>
      <c r="C990" s="131"/>
      <c r="D990" s="110">
        <v>2020</v>
      </c>
      <c r="E990" s="151"/>
      <c r="F990" s="151" t="s">
        <v>1959</v>
      </c>
      <c r="G990" s="151"/>
      <c r="H990" s="151"/>
      <c r="I990" s="151"/>
      <c r="J990" s="151"/>
      <c r="K990" s="151"/>
      <c r="L990" s="151"/>
      <c r="M990" s="151"/>
      <c r="N990" s="151"/>
      <c r="O990" s="151"/>
      <c r="P990" s="151"/>
      <c r="Q990" s="151"/>
      <c r="R990" s="89">
        <v>2020</v>
      </c>
      <c r="S990" s="204"/>
      <c r="T990" s="111"/>
      <c r="U990" s="184"/>
    </row>
    <row r="991" spans="1:21" ht="11.25" x14ac:dyDescent="0.2">
      <c r="A991" s="22"/>
      <c r="B991" s="2"/>
      <c r="C991" s="131"/>
      <c r="D991" s="110"/>
      <c r="E991" s="151"/>
      <c r="F991" s="151"/>
      <c r="G991" s="151"/>
      <c r="H991" s="151"/>
      <c r="I991" s="151"/>
      <c r="J991" s="151"/>
      <c r="K991" s="151"/>
      <c r="L991" s="151"/>
      <c r="M991" s="151"/>
      <c r="N991" s="151"/>
      <c r="O991" s="151"/>
      <c r="P991" s="151"/>
      <c r="Q991" s="151"/>
      <c r="R991" s="290"/>
      <c r="S991" s="204"/>
      <c r="T991" s="111"/>
      <c r="U991" s="184"/>
    </row>
    <row r="992" spans="1:21" ht="11.25" x14ac:dyDescent="0.2">
      <c r="A992" s="7" t="s">
        <v>1960</v>
      </c>
      <c r="B992" s="2"/>
      <c r="C992" s="131"/>
      <c r="D992" s="117"/>
      <c r="E992" s="25"/>
      <c r="F992" s="25"/>
      <c r="G992" s="25"/>
      <c r="H992" s="25"/>
      <c r="I992" s="25"/>
      <c r="J992" s="25"/>
      <c r="K992" s="25"/>
      <c r="L992" s="25"/>
      <c r="M992" s="25"/>
      <c r="N992" s="25"/>
      <c r="O992" s="25"/>
      <c r="P992" s="25"/>
      <c r="Q992" s="25"/>
      <c r="R992" s="194"/>
      <c r="S992" s="210"/>
      <c r="T992" s="157"/>
      <c r="U992" s="184"/>
    </row>
    <row r="993" spans="1:21" x14ac:dyDescent="0.2">
      <c r="A993" s="7" t="s">
        <v>1961</v>
      </c>
      <c r="B993" s="2" t="s">
        <v>25</v>
      </c>
      <c r="C993" s="131" t="s">
        <v>27</v>
      </c>
      <c r="D993" s="110">
        <v>2019</v>
      </c>
      <c r="E993" s="262">
        <v>582</v>
      </c>
      <c r="F993" s="115">
        <v>50</v>
      </c>
      <c r="G993" s="262">
        <v>45.4</v>
      </c>
      <c r="H993" s="262">
        <v>50.6</v>
      </c>
      <c r="I993" s="262">
        <v>49.3</v>
      </c>
      <c r="J993" s="115">
        <v>51</v>
      </c>
      <c r="K993" s="115">
        <v>48</v>
      </c>
      <c r="L993" s="115">
        <v>50</v>
      </c>
      <c r="M993" s="262">
        <v>48.3</v>
      </c>
      <c r="N993" s="262">
        <v>47.5</v>
      </c>
      <c r="O993" s="115">
        <v>47</v>
      </c>
      <c r="P993" s="262">
        <v>46.8</v>
      </c>
      <c r="Q993" s="262">
        <v>48.3</v>
      </c>
      <c r="R993" s="89">
        <v>2019</v>
      </c>
      <c r="S993" s="204" t="s">
        <v>41</v>
      </c>
      <c r="T993" s="111"/>
      <c r="U993" s="184" t="s">
        <v>1962</v>
      </c>
    </row>
    <row r="994" spans="1:21" ht="11.25" x14ac:dyDescent="0.2">
      <c r="A994" s="7"/>
      <c r="B994" s="2"/>
      <c r="C994" s="131"/>
      <c r="D994" s="110">
        <v>2020</v>
      </c>
      <c r="E994" s="151"/>
      <c r="F994" s="262">
        <v>48.4</v>
      </c>
      <c r="G994" s="114"/>
      <c r="H994" s="114"/>
      <c r="I994" s="115"/>
      <c r="J994" s="115"/>
      <c r="K994" s="115"/>
      <c r="L994" s="115"/>
      <c r="M994" s="114"/>
      <c r="N994" s="114"/>
      <c r="O994" s="115"/>
      <c r="P994" s="114"/>
      <c r="Q994" s="115"/>
      <c r="R994" s="89">
        <v>2020</v>
      </c>
      <c r="S994" s="204"/>
      <c r="T994" s="111"/>
      <c r="U994" s="184"/>
    </row>
    <row r="995" spans="1:21" ht="11.25" x14ac:dyDescent="0.2">
      <c r="A995" s="7"/>
      <c r="B995" s="2"/>
      <c r="C995" s="131"/>
      <c r="D995" s="110"/>
      <c r="E995" s="151"/>
      <c r="F995" s="114"/>
      <c r="G995" s="114"/>
      <c r="H995" s="114"/>
      <c r="I995" s="114"/>
      <c r="J995" s="114"/>
      <c r="K995" s="114"/>
      <c r="L995" s="114"/>
      <c r="M995" s="114"/>
      <c r="N995" s="114"/>
      <c r="O995" s="114"/>
      <c r="P995" s="114"/>
      <c r="Q995" s="114"/>
      <c r="R995" s="89"/>
      <c r="S995" s="204"/>
      <c r="T995" s="111"/>
      <c r="U995" s="184"/>
    </row>
    <row r="996" spans="1:21" ht="11.25" x14ac:dyDescent="0.2">
      <c r="A996" s="7" t="s">
        <v>1963</v>
      </c>
      <c r="B996" s="2"/>
      <c r="C996" s="131"/>
      <c r="D996" s="117"/>
      <c r="E996" s="151"/>
      <c r="F996" s="114"/>
      <c r="G996" s="114"/>
      <c r="H996" s="114"/>
      <c r="I996" s="114"/>
      <c r="J996" s="114"/>
      <c r="K996" s="114"/>
      <c r="L996" s="114"/>
      <c r="M996" s="114"/>
      <c r="N996" s="114"/>
      <c r="O996" s="114"/>
      <c r="P996" s="114"/>
      <c r="Q996" s="114"/>
      <c r="R996" s="194"/>
      <c r="S996" s="210"/>
      <c r="T996" s="157"/>
      <c r="U996" s="84" t="s">
        <v>1964</v>
      </c>
    </row>
    <row r="997" spans="1:21" ht="11.25" x14ac:dyDescent="0.2">
      <c r="A997" s="26" t="s">
        <v>1965</v>
      </c>
      <c r="B997" s="2"/>
      <c r="C997" s="131" t="s">
        <v>27</v>
      </c>
      <c r="D997" s="110">
        <v>2019</v>
      </c>
      <c r="E997" s="262">
        <v>566</v>
      </c>
      <c r="F997" s="262">
        <v>48.4</v>
      </c>
      <c r="G997" s="262">
        <v>44.2</v>
      </c>
      <c r="H997" s="262">
        <v>49.1</v>
      </c>
      <c r="I997" s="262">
        <v>47.9</v>
      </c>
      <c r="J997" s="262">
        <v>49.7</v>
      </c>
      <c r="K997" s="262">
        <v>47.4</v>
      </c>
      <c r="L997" s="262">
        <v>47.9</v>
      </c>
      <c r="M997" s="262">
        <v>47.1</v>
      </c>
      <c r="N997" s="262">
        <v>45.9</v>
      </c>
      <c r="O997" s="262">
        <v>45.2</v>
      </c>
      <c r="P997" s="262">
        <v>45.7</v>
      </c>
      <c r="Q997" s="115">
        <v>47</v>
      </c>
      <c r="R997" s="89">
        <v>2019</v>
      </c>
      <c r="S997" s="204" t="s">
        <v>41</v>
      </c>
      <c r="T997" s="111"/>
      <c r="U997" s="84" t="s">
        <v>1966</v>
      </c>
    </row>
    <row r="998" spans="1:21" ht="11.25" x14ac:dyDescent="0.2">
      <c r="A998" s="22"/>
      <c r="B998" s="2"/>
      <c r="C998" s="131"/>
      <c r="D998" s="110">
        <v>2020</v>
      </c>
      <c r="E998" s="151"/>
      <c r="F998" s="262">
        <v>48.2</v>
      </c>
      <c r="G998" s="115"/>
      <c r="H998" s="115"/>
      <c r="I998" s="114"/>
      <c r="J998" s="114"/>
      <c r="K998" s="114"/>
      <c r="L998" s="114"/>
      <c r="M998" s="114"/>
      <c r="N998" s="114"/>
      <c r="O998" s="114"/>
      <c r="P998" s="115"/>
      <c r="Q998" s="114"/>
      <c r="R998" s="89">
        <v>2020</v>
      </c>
      <c r="S998" s="204"/>
      <c r="T998" s="111"/>
      <c r="U998" s="184"/>
    </row>
    <row r="999" spans="1:21" ht="11.25" x14ac:dyDescent="0.2">
      <c r="A999" s="22"/>
      <c r="B999" s="2"/>
      <c r="C999" s="131"/>
      <c r="D999" s="110"/>
      <c r="E999" s="151"/>
      <c r="F999" s="151"/>
      <c r="G999" s="114"/>
      <c r="H999" s="114"/>
      <c r="I999" s="114"/>
      <c r="J999" s="114"/>
      <c r="K999" s="114"/>
      <c r="L999" s="114"/>
      <c r="M999" s="114"/>
      <c r="N999" s="114"/>
      <c r="O999" s="114"/>
      <c r="P999" s="114"/>
      <c r="Q999" s="114"/>
      <c r="R999" s="89"/>
      <c r="S999" s="204"/>
      <c r="T999" s="111"/>
      <c r="U999" s="184"/>
    </row>
    <row r="1000" spans="1:21" ht="11.25" x14ac:dyDescent="0.2">
      <c r="A1000" s="26" t="s">
        <v>1967</v>
      </c>
      <c r="B1000" s="2"/>
      <c r="C1000" s="131" t="s">
        <v>134</v>
      </c>
      <c r="D1000" s="110">
        <v>2019</v>
      </c>
      <c r="E1000" s="151" t="s">
        <v>1576</v>
      </c>
      <c r="F1000" s="262">
        <v>48.9</v>
      </c>
      <c r="G1000" s="262">
        <v>68.099999999999994</v>
      </c>
      <c r="H1000" s="262">
        <v>176</v>
      </c>
      <c r="I1000" s="262">
        <v>7.3</v>
      </c>
      <c r="J1000" s="262">
        <v>128</v>
      </c>
      <c r="K1000" s="262">
        <v>125</v>
      </c>
      <c r="L1000" s="262">
        <v>75.099999999999994</v>
      </c>
      <c r="M1000" s="262">
        <v>67.599999999999994</v>
      </c>
      <c r="N1000" s="262">
        <v>142</v>
      </c>
      <c r="O1000" s="262">
        <v>29.8</v>
      </c>
      <c r="P1000" s="262">
        <v>126</v>
      </c>
      <c r="Q1000" s="262">
        <v>66.5</v>
      </c>
      <c r="R1000" s="89">
        <v>2019</v>
      </c>
      <c r="S1000" s="204" t="s">
        <v>134</v>
      </c>
      <c r="T1000" s="111"/>
      <c r="U1000" s="184" t="s">
        <v>1968</v>
      </c>
    </row>
    <row r="1001" spans="1:21" ht="11.25" x14ac:dyDescent="0.2">
      <c r="A1001" s="22"/>
      <c r="B1001" s="2"/>
      <c r="C1001" s="131"/>
      <c r="D1001" s="110">
        <v>2020</v>
      </c>
      <c r="E1001" s="325"/>
      <c r="F1001" s="262">
        <v>87</v>
      </c>
      <c r="G1001" s="114"/>
      <c r="H1001" s="151"/>
      <c r="I1001" s="114"/>
      <c r="J1001" s="151"/>
      <c r="K1001" s="151"/>
      <c r="L1001" s="114"/>
      <c r="M1001" s="114"/>
      <c r="N1001" s="156"/>
      <c r="O1001" s="114"/>
      <c r="P1001" s="114"/>
      <c r="Q1001" s="151"/>
      <c r="R1001" s="89">
        <v>2020</v>
      </c>
      <c r="S1001" s="204"/>
      <c r="T1001" s="111"/>
      <c r="U1001" s="184"/>
    </row>
    <row r="1002" spans="1:21" ht="9" customHeight="1" x14ac:dyDescent="0.2">
      <c r="A1002" s="22"/>
      <c r="B1002" s="2"/>
      <c r="C1002" s="131"/>
      <c r="D1002" s="110"/>
      <c r="E1002" s="151"/>
      <c r="F1002" s="25"/>
      <c r="G1002" s="25"/>
      <c r="H1002" s="25"/>
      <c r="I1002" s="25"/>
      <c r="J1002" s="25"/>
      <c r="K1002" s="25"/>
      <c r="L1002" s="25"/>
      <c r="M1002" s="25"/>
      <c r="N1002" s="25"/>
      <c r="O1002" s="25"/>
      <c r="P1002" s="25"/>
      <c r="Q1002" s="25"/>
      <c r="R1002" s="89"/>
      <c r="S1002" s="204"/>
      <c r="T1002" s="111"/>
      <c r="U1002" s="184"/>
    </row>
    <row r="1003" spans="1:21" ht="11.25" x14ac:dyDescent="0.2">
      <c r="A1003" s="26" t="s">
        <v>1969</v>
      </c>
      <c r="B1003" s="2"/>
      <c r="C1003" s="131" t="s">
        <v>134</v>
      </c>
      <c r="D1003" s="110">
        <v>2019</v>
      </c>
      <c r="E1003" s="151" t="s">
        <v>1970</v>
      </c>
      <c r="F1003" s="262">
        <v>71</v>
      </c>
      <c r="G1003" s="262">
        <v>89</v>
      </c>
      <c r="H1003" s="262">
        <v>66.099999999999994</v>
      </c>
      <c r="I1003" s="262">
        <v>98.4</v>
      </c>
      <c r="J1003" s="262">
        <v>74.8</v>
      </c>
      <c r="K1003" s="262">
        <v>84.3</v>
      </c>
      <c r="L1003" s="262">
        <v>39.799999999999997</v>
      </c>
      <c r="M1003" s="262">
        <v>94.6</v>
      </c>
      <c r="N1003" s="262">
        <v>69.7</v>
      </c>
      <c r="O1003" s="262">
        <v>173</v>
      </c>
      <c r="P1003" s="262">
        <v>123</v>
      </c>
      <c r="Q1003" s="262">
        <v>67.599999999999994</v>
      </c>
      <c r="R1003" s="89">
        <v>2019</v>
      </c>
      <c r="S1003" s="204" t="s">
        <v>134</v>
      </c>
      <c r="T1003" s="111"/>
      <c r="U1003" s="184" t="s">
        <v>1971</v>
      </c>
    </row>
    <row r="1004" spans="1:21" ht="11.25" x14ac:dyDescent="0.2">
      <c r="A1004" s="22"/>
      <c r="B1004" s="2"/>
      <c r="C1004" s="131"/>
      <c r="D1004" s="110">
        <v>2020</v>
      </c>
      <c r="E1004" s="151"/>
      <c r="F1004" s="262">
        <v>131</v>
      </c>
      <c r="G1004" s="115"/>
      <c r="H1004" s="151"/>
      <c r="I1004" s="151"/>
      <c r="J1004" s="151"/>
      <c r="K1004" s="151"/>
      <c r="L1004" s="151"/>
      <c r="M1004" s="151"/>
      <c r="N1004" s="151"/>
      <c r="O1004" s="151"/>
      <c r="P1004" s="151"/>
      <c r="Q1004" s="151"/>
      <c r="R1004" s="89">
        <v>2020</v>
      </c>
      <c r="S1004" s="204"/>
      <c r="T1004" s="111"/>
      <c r="U1004" s="184"/>
    </row>
    <row r="1005" spans="1:21" ht="11.25" x14ac:dyDescent="0.2">
      <c r="A1005" s="22"/>
      <c r="B1005" s="2"/>
      <c r="C1005" s="131"/>
      <c r="D1005" s="110"/>
      <c r="E1005" s="151"/>
      <c r="F1005" s="151"/>
      <c r="G1005" s="151"/>
      <c r="H1005" s="151"/>
      <c r="I1005" s="151"/>
      <c r="J1005" s="151"/>
      <c r="K1005" s="151"/>
      <c r="L1005" s="114"/>
      <c r="M1005" s="151"/>
      <c r="N1005" s="151"/>
      <c r="O1005" s="151"/>
      <c r="P1005" s="151"/>
      <c r="Q1005" s="151"/>
      <c r="R1005" s="236"/>
      <c r="S1005" s="204"/>
      <c r="T1005" s="111"/>
      <c r="U1005" s="184"/>
    </row>
    <row r="1006" spans="1:21" ht="11.25" x14ac:dyDescent="0.2">
      <c r="A1006" s="22" t="s">
        <v>1972</v>
      </c>
      <c r="B1006" s="2"/>
      <c r="C1006" s="131"/>
      <c r="D1006" s="110"/>
      <c r="E1006" s="151"/>
      <c r="F1006" s="25"/>
      <c r="G1006" s="25"/>
      <c r="H1006" s="25"/>
      <c r="I1006" s="25"/>
      <c r="J1006" s="25"/>
      <c r="K1006" s="25"/>
      <c r="L1006" s="25"/>
      <c r="M1006" s="25"/>
      <c r="N1006" s="25"/>
      <c r="O1006" s="25"/>
      <c r="P1006" s="25"/>
      <c r="Q1006" s="25"/>
      <c r="R1006" s="89"/>
      <c r="S1006" s="204"/>
      <c r="T1006" s="111"/>
      <c r="U1006" s="84" t="s">
        <v>1973</v>
      </c>
    </row>
    <row r="1007" spans="1:21" ht="11.25" x14ac:dyDescent="0.2">
      <c r="A1007" s="26" t="s">
        <v>1974</v>
      </c>
      <c r="B1007" s="2"/>
      <c r="C1007" s="131" t="s">
        <v>134</v>
      </c>
      <c r="D1007" s="110">
        <v>2019</v>
      </c>
      <c r="E1007" s="151" t="s">
        <v>1975</v>
      </c>
      <c r="F1007" s="151" t="s">
        <v>1976</v>
      </c>
      <c r="G1007" s="151" t="s">
        <v>1977</v>
      </c>
      <c r="H1007" s="151" t="s">
        <v>1978</v>
      </c>
      <c r="I1007" s="151" t="s">
        <v>1979</v>
      </c>
      <c r="J1007" s="151" t="s">
        <v>1980</v>
      </c>
      <c r="K1007" s="151" t="s">
        <v>1981</v>
      </c>
      <c r="L1007" s="151" t="s">
        <v>1982</v>
      </c>
      <c r="M1007" s="151" t="s">
        <v>1983</v>
      </c>
      <c r="N1007" s="151" t="s">
        <v>1984</v>
      </c>
      <c r="O1007" s="151" t="s">
        <v>1985</v>
      </c>
      <c r="P1007" s="151" t="s">
        <v>1986</v>
      </c>
      <c r="Q1007" s="151" t="s">
        <v>1987</v>
      </c>
      <c r="R1007" s="89">
        <v>2019</v>
      </c>
      <c r="S1007" s="204" t="s">
        <v>134</v>
      </c>
      <c r="T1007" s="111"/>
      <c r="U1007" s="84" t="s">
        <v>1988</v>
      </c>
    </row>
    <row r="1008" spans="1:21" ht="11.25" x14ac:dyDescent="0.2">
      <c r="A1008" s="96"/>
      <c r="B1008" s="2"/>
      <c r="C1008" s="131"/>
      <c r="D1008" s="110">
        <v>2020</v>
      </c>
      <c r="E1008" s="151"/>
      <c r="F1008" s="151" t="s">
        <v>1989</v>
      </c>
      <c r="G1008" s="151"/>
      <c r="H1008" s="151"/>
      <c r="I1008" s="151"/>
      <c r="J1008" s="151"/>
      <c r="K1008" s="151"/>
      <c r="L1008" s="151"/>
      <c r="M1008" s="151"/>
      <c r="N1008" s="151"/>
      <c r="O1008" s="151"/>
      <c r="P1008" s="151"/>
      <c r="Q1008" s="151"/>
      <c r="R1008" s="89">
        <v>2020</v>
      </c>
      <c r="S1008" s="204"/>
      <c r="T1008" s="111"/>
      <c r="U1008" s="188"/>
    </row>
    <row r="1009" spans="1:21" ht="11.25" x14ac:dyDescent="0.2">
      <c r="A1009" s="22"/>
      <c r="B1009" s="2"/>
      <c r="C1009" s="131"/>
      <c r="D1009" s="110"/>
      <c r="E1009" s="151"/>
      <c r="F1009" s="23"/>
      <c r="G1009" s="23"/>
      <c r="H1009" s="23"/>
      <c r="I1009" s="23"/>
      <c r="J1009" s="23"/>
      <c r="K1009" s="23"/>
      <c r="L1009" s="23"/>
      <c r="M1009" s="23"/>
      <c r="N1009" s="23"/>
      <c r="O1009" s="23"/>
      <c r="P1009" s="23"/>
      <c r="Q1009" s="23"/>
      <c r="R1009" s="89"/>
      <c r="S1009" s="204"/>
      <c r="T1009" s="111"/>
      <c r="U1009" s="184"/>
    </row>
    <row r="1010" spans="1:21" ht="11.25" x14ac:dyDescent="0.2">
      <c r="A1010" s="26" t="s">
        <v>1990</v>
      </c>
      <c r="B1010" s="2"/>
      <c r="C1010" s="131" t="s">
        <v>27</v>
      </c>
      <c r="D1010" s="110">
        <v>2019</v>
      </c>
      <c r="E1010" s="325">
        <v>307</v>
      </c>
      <c r="F1010" s="262">
        <v>25.2</v>
      </c>
      <c r="G1010" s="262">
        <v>27.2</v>
      </c>
      <c r="H1010" s="115">
        <v>27</v>
      </c>
      <c r="I1010" s="262">
        <v>26.3</v>
      </c>
      <c r="J1010" s="262">
        <v>26.5</v>
      </c>
      <c r="K1010" s="262">
        <v>25.8</v>
      </c>
      <c r="L1010" s="262">
        <v>30.5</v>
      </c>
      <c r="M1010" s="262">
        <v>28.2</v>
      </c>
      <c r="N1010" s="262">
        <v>25.9</v>
      </c>
      <c r="O1010" s="262">
        <v>23.6</v>
      </c>
      <c r="P1010" s="262">
        <v>18.899999999999999</v>
      </c>
      <c r="Q1010" s="262">
        <v>22.2</v>
      </c>
      <c r="R1010" s="89">
        <v>2019</v>
      </c>
      <c r="S1010" s="204" t="s">
        <v>41</v>
      </c>
      <c r="T1010" s="111"/>
      <c r="U1010" s="184" t="s">
        <v>1991</v>
      </c>
    </row>
    <row r="1011" spans="1:21" ht="11.25" x14ac:dyDescent="0.2">
      <c r="A1011" s="31"/>
      <c r="B1011" s="2"/>
      <c r="C1011" s="131"/>
      <c r="D1011" s="110">
        <v>2020</v>
      </c>
      <c r="E1011" s="325"/>
      <c r="F1011" s="262">
        <v>28.1</v>
      </c>
      <c r="G1011" s="114"/>
      <c r="H1011" s="115"/>
      <c r="I1011" s="114"/>
      <c r="J1011" s="115"/>
      <c r="K1011" s="114"/>
      <c r="L1011" s="114"/>
      <c r="M1011" s="114"/>
      <c r="N1011" s="115"/>
      <c r="O1011" s="114"/>
      <c r="P1011" s="114"/>
      <c r="Q1011" s="114"/>
      <c r="R1011" s="89">
        <v>2020</v>
      </c>
      <c r="S1011" s="204"/>
      <c r="T1011" s="111"/>
      <c r="U1011" s="184"/>
    </row>
    <row r="1012" spans="1:21" ht="11.25" x14ac:dyDescent="0.2">
      <c r="A1012" s="31"/>
      <c r="B1012" s="2"/>
      <c r="C1012" s="131"/>
      <c r="D1012" s="110"/>
      <c r="E1012" s="151"/>
      <c r="F1012" s="114"/>
      <c r="G1012" s="114"/>
      <c r="H1012" s="114"/>
      <c r="I1012" s="114"/>
      <c r="J1012" s="114"/>
      <c r="K1012" s="114"/>
      <c r="L1012" s="114"/>
      <c r="M1012" s="114"/>
      <c r="N1012" s="114"/>
      <c r="O1012" s="114"/>
      <c r="P1012" s="114"/>
      <c r="Q1012" s="114"/>
      <c r="R1012" s="89"/>
      <c r="S1012" s="204"/>
      <c r="T1012" s="111"/>
      <c r="U1012" s="184"/>
    </row>
    <row r="1013" spans="1:21" ht="11.25" x14ac:dyDescent="0.2">
      <c r="A1013" s="16" t="s">
        <v>1992</v>
      </c>
      <c r="B1013" s="2"/>
      <c r="C1013" s="131"/>
      <c r="D1013" s="117"/>
      <c r="E1013" s="151"/>
      <c r="F1013" s="25"/>
      <c r="G1013" s="25"/>
      <c r="H1013" s="25"/>
      <c r="I1013" s="25"/>
      <c r="J1013" s="25"/>
      <c r="K1013" s="25"/>
      <c r="L1013" s="25"/>
      <c r="M1013" s="25"/>
      <c r="N1013" s="25"/>
      <c r="O1013" s="25"/>
      <c r="P1013" s="25"/>
      <c r="Q1013" s="25"/>
      <c r="R1013" s="194"/>
      <c r="S1013" s="210"/>
      <c r="T1013" s="157"/>
      <c r="U1013" s="184" t="s">
        <v>1993</v>
      </c>
    </row>
    <row r="1014" spans="1:21" ht="11.25" x14ac:dyDescent="0.2">
      <c r="A1014" s="16" t="s">
        <v>1994</v>
      </c>
      <c r="B1014" s="2"/>
      <c r="C1014" s="131"/>
      <c r="D1014" s="117"/>
      <c r="E1014" s="151"/>
      <c r="F1014" s="25"/>
      <c r="G1014" s="25"/>
      <c r="H1014" s="25"/>
      <c r="I1014" s="25"/>
      <c r="J1014" s="25"/>
      <c r="K1014" s="25"/>
      <c r="L1014" s="25"/>
      <c r="M1014" s="25"/>
      <c r="N1014" s="25"/>
      <c r="O1014" s="25"/>
      <c r="P1014" s="25"/>
      <c r="Q1014" s="25"/>
      <c r="R1014" s="194"/>
      <c r="S1014" s="210"/>
      <c r="T1014" s="157"/>
      <c r="U1014" s="184" t="s">
        <v>1995</v>
      </c>
    </row>
    <row r="1015" spans="1:21" ht="11.25" x14ac:dyDescent="0.2">
      <c r="A1015" s="16" t="s">
        <v>1996</v>
      </c>
      <c r="B1015" s="2"/>
      <c r="C1015" s="131"/>
      <c r="D1015" s="117"/>
      <c r="E1015" s="151"/>
      <c r="F1015" s="25"/>
      <c r="G1015" s="25"/>
      <c r="H1015" s="25"/>
      <c r="I1015" s="25"/>
      <c r="J1015" s="25"/>
      <c r="K1015" s="25"/>
      <c r="L1015" s="25"/>
      <c r="M1015" s="25"/>
      <c r="N1015" s="25"/>
      <c r="O1015" s="25"/>
      <c r="P1015" s="25"/>
      <c r="Q1015" s="25"/>
      <c r="R1015" s="194"/>
      <c r="S1015" s="210"/>
      <c r="T1015" s="157"/>
      <c r="U1015" s="184" t="s">
        <v>1997</v>
      </c>
    </row>
    <row r="1016" spans="1:21" ht="11.25" x14ac:dyDescent="0.2">
      <c r="A1016" s="26" t="s">
        <v>1998</v>
      </c>
      <c r="B1016" s="2"/>
      <c r="C1016" s="131" t="s">
        <v>134</v>
      </c>
      <c r="D1016" s="110">
        <v>2019</v>
      </c>
      <c r="E1016" s="151" t="s">
        <v>1999</v>
      </c>
      <c r="F1016" s="262">
        <v>238</v>
      </c>
      <c r="G1016" s="262">
        <v>235</v>
      </c>
      <c r="H1016" s="262">
        <v>265</v>
      </c>
      <c r="I1016" s="262">
        <v>280</v>
      </c>
      <c r="J1016" s="262">
        <v>355</v>
      </c>
      <c r="K1016" s="262">
        <v>262</v>
      </c>
      <c r="L1016" s="262">
        <v>343</v>
      </c>
      <c r="M1016" s="262">
        <v>201</v>
      </c>
      <c r="N1016" s="262">
        <v>277</v>
      </c>
      <c r="O1016" s="262">
        <v>264</v>
      </c>
      <c r="P1016" s="262">
        <v>217</v>
      </c>
      <c r="Q1016" s="262">
        <v>171</v>
      </c>
      <c r="R1016" s="89">
        <v>2019</v>
      </c>
      <c r="S1016" s="204" t="s">
        <v>134</v>
      </c>
      <c r="T1016" s="111"/>
      <c r="U1016" s="184" t="s">
        <v>2000</v>
      </c>
    </row>
    <row r="1017" spans="1:21" ht="11.25" x14ac:dyDescent="0.2">
      <c r="A1017" s="35"/>
      <c r="B1017" s="2"/>
      <c r="C1017" s="131"/>
      <c r="D1017" s="110">
        <v>2020</v>
      </c>
      <c r="E1017" s="151"/>
      <c r="F1017" s="262">
        <v>220</v>
      </c>
      <c r="G1017" s="151"/>
      <c r="H1017" s="151"/>
      <c r="I1017" s="151"/>
      <c r="J1017" s="151"/>
      <c r="K1017" s="151"/>
      <c r="L1017" s="151"/>
      <c r="M1017" s="151"/>
      <c r="N1017" s="151"/>
      <c r="O1017" s="151"/>
      <c r="P1017" s="151"/>
      <c r="Q1017" s="151"/>
      <c r="R1017" s="89">
        <v>2020</v>
      </c>
      <c r="S1017" s="204"/>
      <c r="T1017" s="111"/>
      <c r="U1017" s="184"/>
    </row>
    <row r="1018" spans="1:21" ht="11.25" x14ac:dyDescent="0.2">
      <c r="A1018" s="22"/>
      <c r="B1018" s="2"/>
      <c r="C1018" s="163"/>
      <c r="D1018" s="233"/>
      <c r="E1018" s="243"/>
      <c r="F1018" s="243"/>
      <c r="G1018" s="243"/>
      <c r="H1018" s="243"/>
      <c r="I1018" s="243"/>
      <c r="J1018" s="243"/>
      <c r="K1018" s="243"/>
      <c r="L1018" s="243"/>
      <c r="M1018" s="243"/>
      <c r="N1018" s="243"/>
      <c r="O1018" s="243"/>
      <c r="P1018" s="243"/>
      <c r="Q1018" s="243"/>
      <c r="R1018" s="236"/>
      <c r="S1018" s="197"/>
      <c r="T1018" s="111"/>
      <c r="U1018" s="184"/>
    </row>
    <row r="1019" spans="1:21" ht="23.1" customHeight="1" x14ac:dyDescent="0.2">
      <c r="A1019" s="399" t="s">
        <v>2001</v>
      </c>
      <c r="B1019" s="399"/>
      <c r="C1019" s="399"/>
      <c r="D1019" s="399"/>
      <c r="E1019" s="399"/>
      <c r="F1019" s="399"/>
      <c r="G1019" s="399"/>
      <c r="H1019" s="399"/>
      <c r="I1019" s="399"/>
      <c r="J1019" s="399"/>
      <c r="K1019" s="399"/>
      <c r="L1019" s="419" t="s">
        <v>2002</v>
      </c>
      <c r="M1019" s="419"/>
      <c r="N1019" s="419"/>
      <c r="O1019" s="419"/>
      <c r="P1019" s="419"/>
      <c r="Q1019" s="419"/>
      <c r="R1019" s="419"/>
      <c r="S1019" s="419"/>
      <c r="T1019" s="419"/>
      <c r="U1019" s="419"/>
    </row>
    <row r="1020" spans="1:21" x14ac:dyDescent="0.2">
      <c r="A1020" s="81" t="s">
        <v>125</v>
      </c>
      <c r="B1020" s="2"/>
      <c r="C1020" s="93"/>
      <c r="D1020" s="94"/>
      <c r="F1020" s="253"/>
      <c r="R1020" s="194"/>
      <c r="S1020" s="194"/>
      <c r="T1020" s="95"/>
      <c r="U1020" s="184"/>
    </row>
    <row r="1021" spans="1:21" x14ac:dyDescent="0.2">
      <c r="A1021" s="173" t="s">
        <v>126</v>
      </c>
      <c r="B1021" s="14"/>
      <c r="D1021" s="51"/>
      <c r="F1021" s="253"/>
      <c r="R1021" s="90"/>
      <c r="U1021" s="184"/>
    </row>
    <row r="1022" spans="1:21" ht="33.75" x14ac:dyDescent="0.2">
      <c r="A1022" s="303" t="s">
        <v>2</v>
      </c>
      <c r="B1022" s="99"/>
      <c r="C1022" s="309" t="s">
        <v>3</v>
      </c>
      <c r="D1022" s="304" t="s">
        <v>4</v>
      </c>
      <c r="E1022" s="411" t="s">
        <v>5</v>
      </c>
      <c r="F1022" s="385"/>
      <c r="G1022" s="385"/>
      <c r="H1022" s="385"/>
      <c r="I1022" s="385"/>
      <c r="J1022" s="385"/>
      <c r="K1022" s="385"/>
      <c r="L1022" s="417" t="s">
        <v>6</v>
      </c>
      <c r="M1022" s="417"/>
      <c r="N1022" s="417"/>
      <c r="O1022" s="417"/>
      <c r="P1022" s="417"/>
      <c r="Q1022" s="418"/>
      <c r="R1022" s="316" t="s">
        <v>7</v>
      </c>
      <c r="S1022" s="316" t="s">
        <v>8</v>
      </c>
      <c r="T1022" s="100"/>
      <c r="U1022" s="311" t="s">
        <v>9</v>
      </c>
    </row>
    <row r="1023" spans="1:21" ht="11.25" x14ac:dyDescent="0.2">
      <c r="A1023" s="307"/>
      <c r="B1023" s="103"/>
      <c r="C1023" s="319"/>
      <c r="D1023" s="308"/>
      <c r="E1023" s="104" t="s">
        <v>10</v>
      </c>
      <c r="F1023" s="104" t="s">
        <v>11</v>
      </c>
      <c r="G1023" s="104" t="s">
        <v>12</v>
      </c>
      <c r="H1023" s="104" t="s">
        <v>13</v>
      </c>
      <c r="I1023" s="104" t="s">
        <v>14</v>
      </c>
      <c r="J1023" s="104" t="s">
        <v>15</v>
      </c>
      <c r="K1023" s="104" t="s">
        <v>16</v>
      </c>
      <c r="L1023" s="104" t="s">
        <v>17</v>
      </c>
      <c r="M1023" s="104" t="s">
        <v>18</v>
      </c>
      <c r="N1023" s="104" t="s">
        <v>19</v>
      </c>
      <c r="O1023" s="104" t="s">
        <v>20</v>
      </c>
      <c r="P1023" s="104" t="s">
        <v>21</v>
      </c>
      <c r="Q1023" s="10" t="s">
        <v>22</v>
      </c>
      <c r="R1023" s="318"/>
      <c r="S1023" s="318"/>
      <c r="T1023" s="105"/>
      <c r="U1023" s="313"/>
    </row>
    <row r="1024" spans="1:21" ht="11.25" x14ac:dyDescent="0.2">
      <c r="A1024" s="7"/>
      <c r="B1024" s="2"/>
      <c r="C1024" s="93"/>
      <c r="D1024" s="94"/>
      <c r="F1024" s="253"/>
      <c r="R1024" s="194"/>
      <c r="S1024" s="194"/>
      <c r="T1024" s="95"/>
      <c r="U1024" s="184"/>
    </row>
    <row r="1025" spans="1:21" ht="11.25" x14ac:dyDescent="0.2">
      <c r="A1025" s="410" t="s">
        <v>2003</v>
      </c>
      <c r="B1025" s="410"/>
      <c r="C1025" s="410"/>
      <c r="D1025" s="410"/>
      <c r="E1025" s="410"/>
      <c r="F1025" s="410"/>
      <c r="G1025" s="410"/>
      <c r="H1025" s="410"/>
      <c r="I1025" s="410"/>
      <c r="J1025" s="410"/>
      <c r="K1025" s="410"/>
      <c r="L1025" s="409" t="s">
        <v>2004</v>
      </c>
      <c r="M1025" s="409"/>
      <c r="N1025" s="409"/>
      <c r="O1025" s="409"/>
      <c r="P1025" s="409"/>
      <c r="Q1025" s="409"/>
      <c r="R1025" s="409"/>
      <c r="S1025" s="409"/>
      <c r="T1025" s="409"/>
      <c r="U1025" s="409"/>
    </row>
    <row r="1026" spans="1:21" ht="9" customHeight="1" x14ac:dyDescent="0.2">
      <c r="A1026" s="2"/>
      <c r="B1026" s="2"/>
      <c r="C1026" s="93"/>
      <c r="D1026" s="94"/>
      <c r="F1026" s="253"/>
      <c r="R1026" s="194"/>
      <c r="S1026" s="194"/>
      <c r="T1026" s="95"/>
      <c r="U1026" s="184"/>
    </row>
    <row r="1027" spans="1:21" ht="11.25" x14ac:dyDescent="0.2">
      <c r="A1027" s="47" t="s">
        <v>2005</v>
      </c>
      <c r="B1027" s="2"/>
      <c r="C1027" s="131" t="s">
        <v>532</v>
      </c>
      <c r="D1027" s="110">
        <v>2019</v>
      </c>
      <c r="E1027" s="151">
        <v>399</v>
      </c>
      <c r="F1027" s="262">
        <v>29.8</v>
      </c>
      <c r="G1027" s="262">
        <v>26.5</v>
      </c>
      <c r="H1027" s="262">
        <v>30.1</v>
      </c>
      <c r="I1027" s="262">
        <v>33.4</v>
      </c>
      <c r="J1027" s="262">
        <v>33.5</v>
      </c>
      <c r="K1027" s="262">
        <v>36.4</v>
      </c>
      <c r="L1027" s="262">
        <v>38.5</v>
      </c>
      <c r="M1027" s="262">
        <v>38</v>
      </c>
      <c r="N1027" s="262">
        <v>40.200000000000003</v>
      </c>
      <c r="O1027" s="262">
        <v>38.4</v>
      </c>
      <c r="P1027" s="262">
        <v>30.3</v>
      </c>
      <c r="Q1027" s="262">
        <v>23.3</v>
      </c>
      <c r="R1027" s="89">
        <v>2019</v>
      </c>
      <c r="S1027" s="204" t="s">
        <v>545</v>
      </c>
      <c r="T1027" s="111"/>
      <c r="U1027" s="84" t="s">
        <v>2006</v>
      </c>
    </row>
    <row r="1028" spans="1:21" ht="11.25" x14ac:dyDescent="0.2">
      <c r="A1028" s="16"/>
      <c r="B1028" s="2"/>
      <c r="C1028" s="131"/>
      <c r="D1028" s="110">
        <v>2020</v>
      </c>
      <c r="E1028" s="151"/>
      <c r="F1028" s="262">
        <v>29.3</v>
      </c>
      <c r="G1028" s="114"/>
      <c r="H1028" s="114"/>
      <c r="I1028" s="114"/>
      <c r="J1028" s="114"/>
      <c r="K1028" s="114"/>
      <c r="L1028" s="114"/>
      <c r="M1028" s="115"/>
      <c r="N1028" s="114"/>
      <c r="O1028" s="114"/>
      <c r="P1028" s="114"/>
      <c r="Q1028" s="114"/>
      <c r="R1028" s="89">
        <v>2020</v>
      </c>
      <c r="S1028" s="204"/>
      <c r="T1028" s="111"/>
      <c r="U1028" s="184"/>
    </row>
    <row r="1029" spans="1:21" ht="8.1" customHeight="1" x14ac:dyDescent="0.2">
      <c r="A1029" s="16"/>
      <c r="B1029" s="2"/>
      <c r="C1029" s="131"/>
      <c r="D1029" s="110"/>
      <c r="E1029" s="151"/>
      <c r="F1029" s="151"/>
      <c r="G1029" s="151"/>
      <c r="H1029" s="151"/>
      <c r="I1029" s="151"/>
      <c r="J1029" s="151"/>
      <c r="K1029" s="151"/>
      <c r="L1029" s="151"/>
      <c r="M1029" s="151"/>
      <c r="N1029" s="151"/>
      <c r="O1029" s="151"/>
      <c r="P1029" s="151"/>
      <c r="Q1029" s="151"/>
      <c r="R1029" s="89"/>
      <c r="S1029" s="204"/>
      <c r="T1029" s="111"/>
      <c r="U1029" s="184"/>
    </row>
    <row r="1030" spans="1:21" ht="11.25" x14ac:dyDescent="0.2">
      <c r="A1030" s="47" t="s">
        <v>2007</v>
      </c>
      <c r="B1030" s="2"/>
      <c r="C1030" s="131" t="s">
        <v>532</v>
      </c>
      <c r="D1030" s="110">
        <v>2019</v>
      </c>
      <c r="E1030" s="115">
        <v>93</v>
      </c>
      <c r="F1030" s="262">
        <v>6.4</v>
      </c>
      <c r="G1030" s="262">
        <v>7.3</v>
      </c>
      <c r="H1030" s="262">
        <v>7.8</v>
      </c>
      <c r="I1030" s="262">
        <v>7.5</v>
      </c>
      <c r="J1030" s="262">
        <v>7.2</v>
      </c>
      <c r="K1030" s="262">
        <v>7.3</v>
      </c>
      <c r="L1030" s="262">
        <v>8.5</v>
      </c>
      <c r="M1030" s="262">
        <v>7.4</v>
      </c>
      <c r="N1030" s="262">
        <v>8.3000000000000007</v>
      </c>
      <c r="O1030" s="115">
        <v>9</v>
      </c>
      <c r="P1030" s="115">
        <v>9</v>
      </c>
      <c r="Q1030" s="114">
        <v>7.4</v>
      </c>
      <c r="R1030" s="89">
        <v>2019</v>
      </c>
      <c r="S1030" s="204" t="s">
        <v>545</v>
      </c>
      <c r="T1030" s="111"/>
      <c r="U1030" s="84" t="s">
        <v>2008</v>
      </c>
    </row>
    <row r="1031" spans="1:21" ht="11.25" x14ac:dyDescent="0.2">
      <c r="A1031" s="16"/>
      <c r="B1031" s="2"/>
      <c r="C1031" s="131"/>
      <c r="D1031" s="110">
        <v>2020</v>
      </c>
      <c r="E1031" s="114"/>
      <c r="F1031" s="115">
        <v>6.6</v>
      </c>
      <c r="G1031" s="114"/>
      <c r="H1031" s="114"/>
      <c r="I1031" s="114"/>
      <c r="J1031" s="115"/>
      <c r="K1031" s="114"/>
      <c r="L1031" s="114"/>
      <c r="M1031" s="114"/>
      <c r="N1031" s="114"/>
      <c r="O1031" s="115"/>
      <c r="P1031" s="115"/>
      <c r="Q1031" s="114"/>
      <c r="R1031" s="89">
        <v>2020</v>
      </c>
      <c r="S1031" s="204"/>
      <c r="T1031" s="111"/>
      <c r="U1031" s="184"/>
    </row>
    <row r="1032" spans="1:21" ht="8.1" customHeight="1" x14ac:dyDescent="0.2">
      <c r="A1032" s="16"/>
      <c r="B1032" s="2"/>
      <c r="C1032" s="131"/>
      <c r="D1032" s="110"/>
      <c r="E1032" s="151"/>
      <c r="F1032" s="151"/>
      <c r="G1032" s="151"/>
      <c r="H1032" s="151"/>
      <c r="I1032" s="151"/>
      <c r="J1032" s="151"/>
      <c r="K1032" s="151"/>
      <c r="L1032" s="151"/>
      <c r="M1032" s="151"/>
      <c r="N1032" s="151"/>
      <c r="O1032" s="151"/>
      <c r="P1032" s="151"/>
      <c r="Q1032" s="151"/>
      <c r="R1032" s="89"/>
      <c r="S1032" s="197"/>
      <c r="T1032" s="111"/>
      <c r="U1032" s="184"/>
    </row>
    <row r="1033" spans="1:21" ht="11.25" x14ac:dyDescent="0.2">
      <c r="A1033" s="16" t="s">
        <v>2009</v>
      </c>
      <c r="B1033" s="2"/>
      <c r="C1033" s="131"/>
      <c r="D1033" s="117"/>
      <c r="E1033" s="25"/>
      <c r="F1033" s="25"/>
      <c r="G1033" s="25"/>
      <c r="H1033" s="25"/>
      <c r="I1033" s="25"/>
      <c r="J1033" s="25"/>
      <c r="K1033" s="25"/>
      <c r="L1033" s="25"/>
      <c r="M1033" s="25"/>
      <c r="N1033" s="25"/>
      <c r="O1033" s="25"/>
      <c r="P1033" s="25"/>
      <c r="Q1033" s="25"/>
      <c r="R1033" s="194"/>
      <c r="S1033" s="210"/>
      <c r="T1033" s="157"/>
      <c r="U1033" s="184" t="s">
        <v>2010</v>
      </c>
    </row>
    <row r="1034" spans="1:21" x14ac:dyDescent="0.2">
      <c r="A1034" s="16" t="s">
        <v>2011</v>
      </c>
      <c r="B1034" s="2" t="s">
        <v>25</v>
      </c>
      <c r="C1034" s="131" t="s">
        <v>134</v>
      </c>
      <c r="D1034" s="110">
        <v>2019</v>
      </c>
      <c r="E1034" s="151" t="s">
        <v>2012</v>
      </c>
      <c r="F1034" s="151" t="s">
        <v>2013</v>
      </c>
      <c r="G1034" s="151" t="s">
        <v>2014</v>
      </c>
      <c r="H1034" s="151" t="s">
        <v>2015</v>
      </c>
      <c r="I1034" s="151" t="s">
        <v>2016</v>
      </c>
      <c r="J1034" s="151" t="s">
        <v>2017</v>
      </c>
      <c r="K1034" s="151" t="s">
        <v>2018</v>
      </c>
      <c r="L1034" s="151" t="s">
        <v>2019</v>
      </c>
      <c r="M1034" s="151" t="s">
        <v>2020</v>
      </c>
      <c r="N1034" s="151" t="s">
        <v>2021</v>
      </c>
      <c r="O1034" s="151" t="s">
        <v>2022</v>
      </c>
      <c r="P1034" s="151" t="s">
        <v>2023</v>
      </c>
      <c r="Q1034" s="151" t="s">
        <v>2024</v>
      </c>
      <c r="R1034" s="89">
        <v>2019</v>
      </c>
      <c r="S1034" s="204" t="s">
        <v>134</v>
      </c>
      <c r="T1034" s="111"/>
      <c r="U1034" s="184" t="s">
        <v>2025</v>
      </c>
    </row>
    <row r="1035" spans="1:21" ht="11.25" x14ac:dyDescent="0.2">
      <c r="A1035" s="16"/>
      <c r="B1035" s="2"/>
      <c r="C1035" s="131"/>
      <c r="D1035" s="110">
        <v>2020</v>
      </c>
      <c r="E1035" s="151"/>
      <c r="F1035" s="151" t="s">
        <v>2026</v>
      </c>
      <c r="G1035" s="151"/>
      <c r="H1035" s="151"/>
      <c r="I1035" s="151"/>
      <c r="J1035" s="151"/>
      <c r="K1035" s="151"/>
      <c r="L1035" s="151"/>
      <c r="M1035" s="151"/>
      <c r="N1035" s="151"/>
      <c r="O1035" s="151"/>
      <c r="P1035" s="151"/>
      <c r="Q1035" s="151"/>
      <c r="R1035" s="89">
        <v>2020</v>
      </c>
      <c r="S1035" s="204"/>
      <c r="T1035" s="111"/>
      <c r="U1035" s="184"/>
    </row>
    <row r="1036" spans="1:21" ht="11.25" x14ac:dyDescent="0.2">
      <c r="A1036" s="16" t="s">
        <v>2027</v>
      </c>
      <c r="B1036" s="2"/>
      <c r="C1036" s="131"/>
      <c r="D1036" s="117"/>
      <c r="E1036" s="151"/>
      <c r="F1036" s="151"/>
      <c r="G1036" s="151"/>
      <c r="H1036" s="151"/>
      <c r="I1036" s="151"/>
      <c r="J1036" s="151"/>
      <c r="K1036" s="151"/>
      <c r="L1036" s="151"/>
      <c r="M1036" s="151"/>
      <c r="N1036" s="151"/>
      <c r="O1036" s="151"/>
      <c r="P1036" s="151"/>
      <c r="Q1036" s="151"/>
      <c r="R1036" s="194"/>
      <c r="S1036" s="210"/>
      <c r="T1036" s="157"/>
      <c r="U1036" s="184" t="s">
        <v>2028</v>
      </c>
    </row>
    <row r="1037" spans="1:21" ht="11.25" x14ac:dyDescent="0.2">
      <c r="A1037" s="16" t="s">
        <v>2029</v>
      </c>
      <c r="B1037" s="2"/>
      <c r="C1037" s="131"/>
      <c r="D1037" s="117"/>
      <c r="E1037" s="151"/>
      <c r="F1037" s="151"/>
      <c r="G1037" s="151"/>
      <c r="H1037" s="151"/>
      <c r="I1037" s="151"/>
      <c r="J1037" s="151"/>
      <c r="K1037" s="151"/>
      <c r="L1037" s="151"/>
      <c r="M1037" s="151"/>
      <c r="N1037" s="151"/>
      <c r="O1037" s="151"/>
      <c r="P1037" s="151"/>
      <c r="Q1037" s="151"/>
      <c r="R1037" s="194"/>
      <c r="S1037" s="210"/>
      <c r="T1037" s="157"/>
      <c r="U1037" s="184"/>
    </row>
    <row r="1038" spans="1:21" ht="11.25" x14ac:dyDescent="0.2">
      <c r="A1038" s="16" t="s">
        <v>2030</v>
      </c>
      <c r="B1038" s="2"/>
      <c r="C1038" s="131"/>
      <c r="D1038" s="117"/>
      <c r="E1038" s="151"/>
      <c r="F1038" s="151"/>
      <c r="G1038" s="151"/>
      <c r="H1038" s="151"/>
      <c r="I1038" s="151"/>
      <c r="J1038" s="151"/>
      <c r="K1038" s="151"/>
      <c r="L1038" s="151"/>
      <c r="M1038" s="151"/>
      <c r="N1038" s="151"/>
      <c r="O1038" s="151"/>
      <c r="P1038" s="151"/>
      <c r="Q1038" s="151"/>
      <c r="R1038" s="194"/>
      <c r="S1038" s="210"/>
      <c r="T1038" s="157"/>
      <c r="U1038" s="184" t="s">
        <v>2031</v>
      </c>
    </row>
    <row r="1039" spans="1:21" x14ac:dyDescent="0.2">
      <c r="A1039" s="16" t="s">
        <v>2032</v>
      </c>
      <c r="B1039" s="2" t="s">
        <v>25</v>
      </c>
      <c r="C1039" s="131" t="s">
        <v>134</v>
      </c>
      <c r="D1039" s="110">
        <v>2019</v>
      </c>
      <c r="E1039" s="151">
        <v>134429</v>
      </c>
      <c r="F1039" s="151" t="s">
        <v>2033</v>
      </c>
      <c r="G1039" s="151" t="s">
        <v>2034</v>
      </c>
      <c r="H1039" s="151" t="s">
        <v>2035</v>
      </c>
      <c r="I1039" s="151" t="s">
        <v>2036</v>
      </c>
      <c r="J1039" s="151" t="s">
        <v>2037</v>
      </c>
      <c r="K1039" s="151" t="s">
        <v>2038</v>
      </c>
      <c r="L1039" s="151" t="s">
        <v>2039</v>
      </c>
      <c r="M1039" s="151" t="s">
        <v>2040</v>
      </c>
      <c r="N1039" s="151" t="s">
        <v>2041</v>
      </c>
      <c r="O1039" s="151" t="s">
        <v>2042</v>
      </c>
      <c r="P1039" s="151" t="s">
        <v>2043</v>
      </c>
      <c r="Q1039" s="151">
        <v>7062</v>
      </c>
      <c r="R1039" s="89">
        <v>2019</v>
      </c>
      <c r="S1039" s="204" t="s">
        <v>134</v>
      </c>
      <c r="T1039" s="111"/>
      <c r="U1039" s="184" t="s">
        <v>2044</v>
      </c>
    </row>
    <row r="1040" spans="1:21" ht="11.25" x14ac:dyDescent="0.2">
      <c r="A1040" s="16"/>
      <c r="B1040" s="2"/>
      <c r="C1040" s="131"/>
      <c r="D1040" s="110">
        <v>2020</v>
      </c>
      <c r="E1040" s="151"/>
      <c r="F1040" s="151" t="s">
        <v>2045</v>
      </c>
      <c r="G1040" s="151"/>
      <c r="H1040" s="151"/>
      <c r="I1040" s="151"/>
      <c r="J1040" s="151"/>
      <c r="K1040" s="151"/>
      <c r="L1040" s="151"/>
      <c r="M1040" s="151"/>
      <c r="N1040" s="151"/>
      <c r="O1040" s="151"/>
      <c r="P1040" s="151"/>
      <c r="Q1040" s="151"/>
      <c r="R1040" s="89">
        <v>2020</v>
      </c>
      <c r="S1040" s="204"/>
      <c r="T1040" s="111"/>
      <c r="U1040" s="184"/>
    </row>
    <row r="1041" spans="1:21" ht="11.25" x14ac:dyDescent="0.2">
      <c r="A1041" s="16"/>
      <c r="B1041" s="2"/>
      <c r="C1041" s="131"/>
      <c r="D1041" s="110"/>
      <c r="E1041" s="151"/>
      <c r="F1041" s="151"/>
      <c r="G1041" s="151"/>
      <c r="H1041" s="151"/>
      <c r="I1041" s="151"/>
      <c r="J1041" s="151"/>
      <c r="K1041" s="151"/>
      <c r="L1041" s="151"/>
      <c r="M1041" s="151"/>
      <c r="N1041" s="151"/>
      <c r="O1041" s="151"/>
      <c r="P1041" s="151"/>
      <c r="Q1041" s="151"/>
      <c r="R1041" s="89"/>
      <c r="S1041" s="204"/>
      <c r="T1041" s="111"/>
      <c r="U1041" s="184"/>
    </row>
    <row r="1042" spans="1:21" ht="11.25" x14ac:dyDescent="0.2">
      <c r="A1042" s="16" t="s">
        <v>2046</v>
      </c>
      <c r="B1042" s="2"/>
      <c r="C1042" s="131"/>
      <c r="D1042" s="117"/>
      <c r="E1042" s="151"/>
      <c r="F1042" s="151"/>
      <c r="G1042" s="151"/>
      <c r="H1042" s="151"/>
      <c r="I1042" s="151"/>
      <c r="J1042" s="151"/>
      <c r="K1042" s="151"/>
      <c r="L1042" s="151"/>
      <c r="M1042" s="151"/>
      <c r="N1042" s="151"/>
      <c r="O1042" s="151"/>
      <c r="P1042" s="151"/>
      <c r="Q1042" s="151"/>
      <c r="R1042" s="194"/>
      <c r="S1042" s="210"/>
      <c r="T1042" s="157"/>
      <c r="U1042" s="184" t="s">
        <v>2047</v>
      </c>
    </row>
    <row r="1043" spans="1:21" ht="11.25" x14ac:dyDescent="0.2">
      <c r="A1043" s="26" t="s">
        <v>2048</v>
      </c>
      <c r="B1043" s="2"/>
      <c r="C1043" s="131" t="s">
        <v>134</v>
      </c>
      <c r="D1043" s="110">
        <v>2019</v>
      </c>
      <c r="E1043" s="151" t="s">
        <v>2049</v>
      </c>
      <c r="F1043" s="151" t="s">
        <v>2050</v>
      </c>
      <c r="G1043" s="151" t="s">
        <v>2051</v>
      </c>
      <c r="H1043" s="151" t="s">
        <v>2052</v>
      </c>
      <c r="I1043" s="151" t="s">
        <v>2053</v>
      </c>
      <c r="J1043" s="151" t="s">
        <v>1055</v>
      </c>
      <c r="K1043" s="151" t="s">
        <v>2054</v>
      </c>
      <c r="L1043" s="151" t="s">
        <v>2055</v>
      </c>
      <c r="M1043" s="151" t="s">
        <v>2056</v>
      </c>
      <c r="N1043" s="151" t="s">
        <v>2057</v>
      </c>
      <c r="O1043" s="151" t="s">
        <v>2058</v>
      </c>
      <c r="P1043" s="151" t="s">
        <v>2059</v>
      </c>
      <c r="Q1043" s="151" t="s">
        <v>1762</v>
      </c>
      <c r="R1043" s="89">
        <v>2019</v>
      </c>
      <c r="S1043" s="204" t="s">
        <v>134</v>
      </c>
      <c r="T1043" s="111"/>
      <c r="U1043" s="184" t="s">
        <v>2060</v>
      </c>
    </row>
    <row r="1044" spans="1:21" ht="11.25" x14ac:dyDescent="0.2">
      <c r="A1044" s="16"/>
      <c r="B1044" s="2"/>
      <c r="C1044" s="131"/>
      <c r="D1044" s="110">
        <v>2020</v>
      </c>
      <c r="E1044" s="151"/>
      <c r="F1044" s="151" t="s">
        <v>2061</v>
      </c>
      <c r="G1044" s="151"/>
      <c r="H1044" s="151"/>
      <c r="I1044" s="151"/>
      <c r="J1044" s="151"/>
      <c r="K1044" s="151"/>
      <c r="L1044" s="151"/>
      <c r="M1044" s="151"/>
      <c r="N1044" s="151"/>
      <c r="O1044" s="151"/>
      <c r="P1044" s="151"/>
      <c r="Q1044" s="151"/>
      <c r="R1044" s="89">
        <v>2020</v>
      </c>
      <c r="S1044" s="204"/>
      <c r="T1044" s="111"/>
      <c r="U1044" s="184"/>
    </row>
    <row r="1045" spans="1:21" ht="11.25" x14ac:dyDescent="0.2">
      <c r="A1045" s="16" t="s">
        <v>2062</v>
      </c>
      <c r="B1045" s="2"/>
      <c r="C1045" s="131"/>
      <c r="D1045" s="117"/>
      <c r="E1045" s="151"/>
      <c r="F1045" s="151"/>
      <c r="G1045" s="151"/>
      <c r="H1045" s="151"/>
      <c r="I1045" s="151"/>
      <c r="J1045" s="151"/>
      <c r="K1045" s="151"/>
      <c r="L1045" s="151"/>
      <c r="M1045" s="151"/>
      <c r="N1045" s="151"/>
      <c r="O1045" s="151"/>
      <c r="P1045" s="151"/>
      <c r="Q1045" s="151"/>
      <c r="R1045" s="194"/>
      <c r="S1045" s="210"/>
      <c r="T1045" s="157"/>
      <c r="U1045" s="184"/>
    </row>
    <row r="1046" spans="1:21" ht="11.25" x14ac:dyDescent="0.2">
      <c r="A1046" s="16" t="s">
        <v>2063</v>
      </c>
      <c r="B1046" s="2"/>
      <c r="C1046" s="131"/>
      <c r="D1046" s="117"/>
      <c r="E1046" s="151"/>
      <c r="F1046" s="151"/>
      <c r="G1046" s="151"/>
      <c r="H1046" s="151"/>
      <c r="I1046" s="151"/>
      <c r="J1046" s="151"/>
      <c r="K1046" s="151"/>
      <c r="L1046" s="151"/>
      <c r="M1046" s="151"/>
      <c r="N1046" s="151"/>
      <c r="O1046" s="151"/>
      <c r="P1046" s="151"/>
      <c r="Q1046" s="151"/>
      <c r="R1046" s="194"/>
      <c r="S1046" s="210"/>
      <c r="T1046" s="157"/>
      <c r="U1046" s="184" t="s">
        <v>2064</v>
      </c>
    </row>
    <row r="1047" spans="1:21" ht="11.25" x14ac:dyDescent="0.2">
      <c r="A1047" s="26" t="s">
        <v>2065</v>
      </c>
      <c r="B1047" s="2"/>
      <c r="C1047" s="131" t="s">
        <v>134</v>
      </c>
      <c r="D1047" s="110">
        <v>2019</v>
      </c>
      <c r="E1047" s="151" t="s">
        <v>2066</v>
      </c>
      <c r="F1047" s="151" t="s">
        <v>2067</v>
      </c>
      <c r="G1047" s="151" t="s">
        <v>2068</v>
      </c>
      <c r="H1047" s="151" t="s">
        <v>2069</v>
      </c>
      <c r="I1047" s="151" t="s">
        <v>2070</v>
      </c>
      <c r="J1047" s="151" t="s">
        <v>2071</v>
      </c>
      <c r="K1047" s="151" t="s">
        <v>145</v>
      </c>
      <c r="L1047" s="151" t="s">
        <v>2072</v>
      </c>
      <c r="M1047" s="151" t="s">
        <v>2073</v>
      </c>
      <c r="N1047" s="151" t="s">
        <v>2074</v>
      </c>
      <c r="O1047" s="151" t="s">
        <v>2075</v>
      </c>
      <c r="P1047" s="151" t="s">
        <v>2076</v>
      </c>
      <c r="Q1047" s="151" t="s">
        <v>2077</v>
      </c>
      <c r="R1047" s="89">
        <v>2019</v>
      </c>
      <c r="S1047" s="204" t="s">
        <v>134</v>
      </c>
      <c r="T1047" s="111"/>
      <c r="U1047" s="184" t="s">
        <v>2078</v>
      </c>
    </row>
    <row r="1048" spans="1:21" ht="11.25" x14ac:dyDescent="0.2">
      <c r="A1048" s="16"/>
      <c r="B1048" s="2"/>
      <c r="C1048" s="131"/>
      <c r="D1048" s="110">
        <v>2020</v>
      </c>
      <c r="E1048" s="151"/>
      <c r="F1048" s="151" t="s">
        <v>2079</v>
      </c>
      <c r="G1048" s="151"/>
      <c r="H1048" s="151"/>
      <c r="I1048" s="151"/>
      <c r="J1048" s="151"/>
      <c r="K1048" s="151"/>
      <c r="L1048" s="151"/>
      <c r="M1048" s="151"/>
      <c r="N1048" s="151"/>
      <c r="O1048" s="151"/>
      <c r="P1048" s="151"/>
      <c r="Q1048" s="151"/>
      <c r="R1048" s="89">
        <v>2020</v>
      </c>
      <c r="S1048" s="204"/>
      <c r="T1048" s="111"/>
      <c r="U1048" s="184"/>
    </row>
    <row r="1049" spans="1:21" ht="8.1" customHeight="1" x14ac:dyDescent="0.2">
      <c r="A1049" s="16"/>
      <c r="B1049" s="2"/>
      <c r="C1049" s="131"/>
      <c r="D1049" s="110"/>
      <c r="E1049" s="151"/>
      <c r="F1049" s="151"/>
      <c r="G1049" s="151"/>
      <c r="H1049" s="151"/>
      <c r="I1049" s="151"/>
      <c r="J1049" s="151"/>
      <c r="K1049" s="151"/>
      <c r="L1049" s="151"/>
      <c r="M1049" s="151"/>
      <c r="N1049" s="151"/>
      <c r="O1049" s="151"/>
      <c r="P1049" s="151"/>
      <c r="Q1049" s="151"/>
      <c r="R1049" s="89"/>
      <c r="S1049" s="204"/>
      <c r="T1049" s="111"/>
      <c r="U1049" s="184"/>
    </row>
    <row r="1050" spans="1:21" x14ac:dyDescent="0.2">
      <c r="A1050" s="16" t="s">
        <v>2080</v>
      </c>
      <c r="B1050" s="2" t="s">
        <v>25</v>
      </c>
      <c r="C1050" s="131" t="s">
        <v>134</v>
      </c>
      <c r="D1050" s="110">
        <v>2019</v>
      </c>
      <c r="E1050" s="151" t="s">
        <v>2081</v>
      </c>
      <c r="F1050" s="151" t="s">
        <v>2082</v>
      </c>
      <c r="G1050" s="151" t="s">
        <v>2083</v>
      </c>
      <c r="H1050" s="151" t="s">
        <v>2084</v>
      </c>
      <c r="I1050" s="151" t="s">
        <v>2085</v>
      </c>
      <c r="J1050" s="151" t="s">
        <v>2086</v>
      </c>
      <c r="K1050" s="151" t="s">
        <v>2087</v>
      </c>
      <c r="L1050" s="151" t="s">
        <v>2088</v>
      </c>
      <c r="M1050" s="151" t="s">
        <v>2089</v>
      </c>
      <c r="N1050" s="151" t="s">
        <v>2090</v>
      </c>
      <c r="O1050" s="151" t="s">
        <v>2091</v>
      </c>
      <c r="P1050" s="151" t="s">
        <v>2092</v>
      </c>
      <c r="Q1050" s="151" t="s">
        <v>2093</v>
      </c>
      <c r="R1050" s="89">
        <v>2019</v>
      </c>
      <c r="S1050" s="204" t="s">
        <v>134</v>
      </c>
      <c r="T1050" s="111"/>
      <c r="U1050" s="184" t="s">
        <v>2094</v>
      </c>
    </row>
    <row r="1051" spans="1:21" ht="11.25" x14ac:dyDescent="0.2">
      <c r="A1051" s="16"/>
      <c r="B1051" s="2"/>
      <c r="C1051" s="131"/>
      <c r="D1051" s="110">
        <v>2020</v>
      </c>
      <c r="E1051" s="151"/>
      <c r="F1051" s="151" t="s">
        <v>412</v>
      </c>
      <c r="G1051" s="151"/>
      <c r="H1051" s="151"/>
      <c r="I1051" s="151"/>
      <c r="J1051" s="151"/>
      <c r="K1051" s="151"/>
      <c r="L1051" s="151"/>
      <c r="M1051" s="151"/>
      <c r="N1051" s="151"/>
      <c r="O1051" s="151"/>
      <c r="P1051" s="151"/>
      <c r="Q1051" s="151"/>
      <c r="R1051" s="89">
        <v>2020</v>
      </c>
      <c r="S1051" s="204"/>
      <c r="T1051" s="111"/>
      <c r="U1051" s="184"/>
    </row>
    <row r="1052" spans="1:21" ht="11.25" x14ac:dyDescent="0.2">
      <c r="A1052" s="16"/>
      <c r="B1052" s="2"/>
      <c r="C1052" s="93"/>
      <c r="D1052" s="50"/>
      <c r="F1052" s="253"/>
      <c r="R1052" s="89"/>
      <c r="S1052" s="197"/>
      <c r="T1052" s="111"/>
      <c r="U1052" s="184"/>
    </row>
    <row r="1053" spans="1:21" s="253" customFormat="1" ht="11.25" x14ac:dyDescent="0.2">
      <c r="A1053" s="410" t="s">
        <v>2095</v>
      </c>
      <c r="B1053" s="410"/>
      <c r="C1053" s="410"/>
      <c r="D1053" s="410"/>
      <c r="E1053" s="410"/>
      <c r="F1053" s="410"/>
      <c r="G1053" s="410"/>
      <c r="H1053" s="410"/>
      <c r="I1053" s="410"/>
      <c r="J1053" s="410"/>
      <c r="K1053" s="410"/>
      <c r="L1053" s="409" t="s">
        <v>2096</v>
      </c>
      <c r="M1053" s="409"/>
      <c r="N1053" s="409"/>
      <c r="O1053" s="409"/>
      <c r="P1053" s="409"/>
      <c r="Q1053" s="409"/>
      <c r="R1053" s="409"/>
      <c r="S1053" s="409"/>
      <c r="T1053" s="409"/>
      <c r="U1053" s="409"/>
    </row>
    <row r="1054" spans="1:21" ht="11.25" x14ac:dyDescent="0.2">
      <c r="A1054" s="16"/>
      <c r="B1054" s="2"/>
      <c r="C1054" s="93"/>
      <c r="D1054" s="94"/>
      <c r="F1054" s="253"/>
      <c r="R1054" s="194"/>
      <c r="S1054" s="194"/>
      <c r="T1054" s="95"/>
      <c r="U1054" s="184"/>
    </row>
    <row r="1055" spans="1:21" ht="11.25" x14ac:dyDescent="0.2">
      <c r="A1055" s="7" t="s">
        <v>2097</v>
      </c>
      <c r="B1055" s="2"/>
      <c r="C1055" s="131"/>
      <c r="D1055" s="117"/>
      <c r="E1055" s="25"/>
      <c r="F1055" s="25"/>
      <c r="G1055" s="25"/>
      <c r="H1055" s="25"/>
      <c r="I1055" s="25"/>
      <c r="J1055" s="25"/>
      <c r="K1055" s="25"/>
      <c r="L1055" s="25"/>
      <c r="M1055" s="25"/>
      <c r="N1055" s="25"/>
      <c r="O1055" s="25"/>
      <c r="P1055" s="25"/>
      <c r="Q1055" s="25"/>
      <c r="R1055" s="194"/>
      <c r="S1055" s="210"/>
      <c r="T1055" s="157"/>
      <c r="U1055" s="191"/>
    </row>
    <row r="1056" spans="1:21" ht="11.25" customHeight="1" x14ac:dyDescent="0.2">
      <c r="A1056" s="7" t="s">
        <v>2098</v>
      </c>
      <c r="B1056" s="2"/>
      <c r="C1056" s="131"/>
      <c r="D1056" s="117"/>
      <c r="E1056" s="25"/>
      <c r="F1056" s="25"/>
      <c r="G1056" s="25"/>
      <c r="H1056" s="25"/>
      <c r="I1056" s="25"/>
      <c r="J1056" s="25"/>
      <c r="K1056" s="25"/>
      <c r="L1056" s="25"/>
      <c r="M1056" s="25"/>
      <c r="N1056" s="25"/>
      <c r="O1056" s="25"/>
      <c r="P1056" s="25"/>
      <c r="Q1056" s="25"/>
      <c r="R1056" s="194"/>
      <c r="S1056" s="210"/>
      <c r="T1056" s="157"/>
      <c r="U1056" s="184" t="s">
        <v>2099</v>
      </c>
    </row>
    <row r="1057" spans="1:21" x14ac:dyDescent="0.2">
      <c r="A1057" s="15" t="s">
        <v>2100</v>
      </c>
      <c r="B1057" s="2" t="s">
        <v>25</v>
      </c>
      <c r="C1057" s="131" t="s">
        <v>532</v>
      </c>
      <c r="D1057" s="110">
        <v>2019</v>
      </c>
      <c r="E1057" s="151" t="s">
        <v>2101</v>
      </c>
      <c r="F1057" s="262">
        <v>330</v>
      </c>
      <c r="G1057" s="262">
        <v>284</v>
      </c>
      <c r="H1057" s="262">
        <v>354</v>
      </c>
      <c r="I1057" s="262">
        <v>381</v>
      </c>
      <c r="J1057" s="262">
        <v>248</v>
      </c>
      <c r="K1057" s="262">
        <v>270</v>
      </c>
      <c r="L1057" s="262">
        <v>358</v>
      </c>
      <c r="M1057" s="262">
        <v>282</v>
      </c>
      <c r="N1057" s="262">
        <v>349</v>
      </c>
      <c r="O1057" s="262">
        <v>418</v>
      </c>
      <c r="P1057" s="262">
        <v>383</v>
      </c>
      <c r="Q1057" s="262">
        <v>375</v>
      </c>
      <c r="R1057" s="89">
        <v>2019</v>
      </c>
      <c r="S1057" s="204" t="s">
        <v>545</v>
      </c>
      <c r="T1057" s="111"/>
      <c r="U1057" s="184" t="s">
        <v>2102</v>
      </c>
    </row>
    <row r="1058" spans="1:21" ht="11.25" x14ac:dyDescent="0.2">
      <c r="A1058" s="26"/>
      <c r="B1058" s="2"/>
      <c r="C1058" s="131"/>
      <c r="D1058" s="110">
        <v>2020</v>
      </c>
      <c r="E1058" s="151"/>
      <c r="F1058" s="262">
        <v>370</v>
      </c>
      <c r="G1058" s="151"/>
      <c r="H1058" s="151"/>
      <c r="I1058" s="151"/>
      <c r="J1058" s="151"/>
      <c r="K1058" s="151"/>
      <c r="L1058" s="151"/>
      <c r="M1058" s="151"/>
      <c r="N1058" s="151"/>
      <c r="O1058" s="151"/>
      <c r="P1058" s="151"/>
      <c r="Q1058" s="151"/>
      <c r="R1058" s="89">
        <v>2020</v>
      </c>
      <c r="S1058" s="204"/>
      <c r="T1058" s="111"/>
      <c r="U1058" s="184"/>
    </row>
    <row r="1059" spans="1:21" ht="11.25" x14ac:dyDescent="0.2">
      <c r="A1059" s="26"/>
      <c r="B1059" s="2"/>
      <c r="C1059" s="131"/>
      <c r="D1059" s="110"/>
      <c r="E1059" s="151"/>
      <c r="F1059" s="151"/>
      <c r="G1059" s="151"/>
      <c r="H1059" s="151"/>
      <c r="I1059" s="151"/>
      <c r="J1059" s="151"/>
      <c r="K1059" s="151"/>
      <c r="L1059" s="151"/>
      <c r="M1059" s="151"/>
      <c r="N1059" s="151"/>
      <c r="O1059" s="151"/>
      <c r="P1059" s="151"/>
      <c r="Q1059" s="151"/>
      <c r="R1059" s="89"/>
      <c r="S1059" s="204"/>
      <c r="T1059" s="111"/>
      <c r="U1059" s="184"/>
    </row>
    <row r="1060" spans="1:21" ht="11.25" x14ac:dyDescent="0.2">
      <c r="A1060" s="7" t="s">
        <v>2103</v>
      </c>
      <c r="B1060" s="2"/>
      <c r="C1060" s="131"/>
      <c r="D1060" s="117"/>
      <c r="E1060" s="151"/>
      <c r="F1060" s="151"/>
      <c r="G1060" s="151"/>
      <c r="H1060" s="151"/>
      <c r="I1060" s="151"/>
      <c r="J1060" s="151"/>
      <c r="K1060" s="151"/>
      <c r="L1060" s="151"/>
      <c r="M1060" s="151"/>
      <c r="N1060" s="151"/>
      <c r="O1060" s="151"/>
      <c r="P1060" s="151"/>
      <c r="Q1060" s="151"/>
      <c r="R1060" s="194"/>
      <c r="S1060" s="210"/>
      <c r="T1060" s="157"/>
      <c r="U1060" s="184" t="s">
        <v>2104</v>
      </c>
    </row>
    <row r="1061" spans="1:21" ht="11.25" x14ac:dyDescent="0.2">
      <c r="A1061" s="7" t="s">
        <v>2105</v>
      </c>
      <c r="B1061" s="2"/>
      <c r="C1061" s="131"/>
      <c r="D1061" s="117"/>
      <c r="E1061" s="151"/>
      <c r="F1061" s="151"/>
      <c r="G1061" s="151"/>
      <c r="H1061" s="151"/>
      <c r="I1061" s="151"/>
      <c r="J1061" s="151"/>
      <c r="K1061" s="151"/>
      <c r="L1061" s="151"/>
      <c r="M1061" s="151"/>
      <c r="N1061" s="151"/>
      <c r="O1061" s="151"/>
      <c r="P1061" s="151"/>
      <c r="Q1061" s="151"/>
      <c r="R1061" s="194"/>
      <c r="S1061" s="210"/>
      <c r="T1061" s="157"/>
      <c r="U1061" s="184" t="s">
        <v>2106</v>
      </c>
    </row>
    <row r="1062" spans="1:21" ht="11.25" x14ac:dyDescent="0.2">
      <c r="A1062" s="26" t="s">
        <v>2107</v>
      </c>
      <c r="C1062" s="164" t="s">
        <v>2108</v>
      </c>
      <c r="D1062" s="110">
        <v>2019</v>
      </c>
      <c r="E1062" s="151" t="s">
        <v>2109</v>
      </c>
      <c r="F1062" s="151" t="s">
        <v>2110</v>
      </c>
      <c r="G1062" s="151" t="s">
        <v>2111</v>
      </c>
      <c r="H1062" s="151" t="s">
        <v>2112</v>
      </c>
      <c r="I1062" s="151" t="s">
        <v>2113</v>
      </c>
      <c r="J1062" s="151" t="s">
        <v>2114</v>
      </c>
      <c r="K1062" s="151" t="s">
        <v>2115</v>
      </c>
      <c r="L1062" s="151" t="s">
        <v>2116</v>
      </c>
      <c r="M1062" s="151" t="s">
        <v>2117</v>
      </c>
      <c r="N1062" s="151" t="s">
        <v>2118</v>
      </c>
      <c r="O1062" s="151" t="s">
        <v>2119</v>
      </c>
      <c r="P1062" s="151" t="s">
        <v>2120</v>
      </c>
      <c r="Q1062" s="151" t="s">
        <v>2121</v>
      </c>
      <c r="R1062" s="89">
        <v>2019</v>
      </c>
      <c r="S1062" s="204" t="s">
        <v>2122</v>
      </c>
      <c r="T1062" s="111"/>
      <c r="U1062" s="184" t="s">
        <v>2123</v>
      </c>
    </row>
    <row r="1063" spans="1:21" ht="11.25" x14ac:dyDescent="0.2">
      <c r="A1063" s="26"/>
      <c r="B1063" s="2"/>
      <c r="C1063" s="131"/>
      <c r="D1063" s="110">
        <v>2020</v>
      </c>
      <c r="E1063" s="151"/>
      <c r="F1063" s="151" t="s">
        <v>2124</v>
      </c>
      <c r="G1063" s="151"/>
      <c r="H1063" s="151"/>
      <c r="I1063" s="151"/>
      <c r="J1063" s="151"/>
      <c r="K1063" s="151"/>
      <c r="L1063" s="151"/>
      <c r="M1063" s="151"/>
      <c r="N1063" s="151"/>
      <c r="O1063" s="151"/>
      <c r="P1063" s="151"/>
      <c r="Q1063" s="151"/>
      <c r="R1063" s="89">
        <v>2020</v>
      </c>
      <c r="S1063" s="204"/>
      <c r="T1063" s="111"/>
      <c r="U1063" s="184"/>
    </row>
    <row r="1064" spans="1:21" ht="11.25" x14ac:dyDescent="0.2">
      <c r="A1064" s="7"/>
      <c r="B1064" s="2"/>
      <c r="C1064" s="131"/>
      <c r="D1064" s="117"/>
      <c r="E1064" s="25"/>
      <c r="F1064" s="25"/>
      <c r="G1064" s="25"/>
      <c r="H1064" s="25"/>
      <c r="I1064" s="25"/>
      <c r="J1064" s="25"/>
      <c r="K1064" s="25"/>
      <c r="L1064" s="25"/>
      <c r="M1064" s="25"/>
      <c r="N1064" s="25"/>
      <c r="O1064" s="25"/>
      <c r="P1064" s="25"/>
      <c r="Q1064" s="25"/>
      <c r="R1064" s="194"/>
      <c r="S1064" s="210"/>
      <c r="T1064" s="157"/>
      <c r="U1064" s="184"/>
    </row>
    <row r="1065" spans="1:21" x14ac:dyDescent="0.2">
      <c r="A1065" s="7" t="s">
        <v>2125</v>
      </c>
      <c r="B1065" s="2"/>
      <c r="C1065" s="131"/>
      <c r="D1065" s="117"/>
      <c r="E1065" s="25"/>
      <c r="F1065" s="25"/>
      <c r="G1065" s="25"/>
      <c r="H1065" s="25"/>
      <c r="I1065" s="25"/>
      <c r="J1065" s="25"/>
      <c r="K1065" s="25"/>
      <c r="L1065" s="25"/>
      <c r="M1065" s="25"/>
      <c r="N1065" s="25"/>
      <c r="O1065" s="25"/>
      <c r="P1065" s="25"/>
      <c r="Q1065" s="25"/>
      <c r="R1065" s="194"/>
      <c r="S1065" s="210"/>
      <c r="T1065" s="157"/>
    </row>
    <row r="1066" spans="1:21" s="135" customFormat="1" x14ac:dyDescent="0.2">
      <c r="A1066" s="16" t="s">
        <v>2126</v>
      </c>
      <c r="B1066" s="2" t="s">
        <v>25</v>
      </c>
      <c r="C1066" s="131" t="s">
        <v>532</v>
      </c>
      <c r="D1066" s="110">
        <v>2019</v>
      </c>
      <c r="E1066" s="151" t="s">
        <v>2127</v>
      </c>
      <c r="F1066" s="151" t="s">
        <v>2128</v>
      </c>
      <c r="G1066" s="151" t="s">
        <v>2129</v>
      </c>
      <c r="H1066" s="151" t="s">
        <v>2130</v>
      </c>
      <c r="I1066" s="151" t="s">
        <v>2131</v>
      </c>
      <c r="J1066" s="151" t="s">
        <v>2132</v>
      </c>
      <c r="K1066" s="151" t="s">
        <v>542</v>
      </c>
      <c r="L1066" s="151" t="s">
        <v>2133</v>
      </c>
      <c r="M1066" s="151" t="s">
        <v>2134</v>
      </c>
      <c r="N1066" s="151" t="s">
        <v>2135</v>
      </c>
      <c r="O1066" s="151" t="s">
        <v>2136</v>
      </c>
      <c r="P1066" s="151" t="s">
        <v>2137</v>
      </c>
      <c r="Q1066" s="151" t="s">
        <v>2138</v>
      </c>
      <c r="R1066" s="89">
        <v>2019</v>
      </c>
      <c r="S1066" s="204" t="s">
        <v>545</v>
      </c>
      <c r="T1066" s="111"/>
      <c r="U1066" s="184" t="s">
        <v>2139</v>
      </c>
    </row>
    <row r="1067" spans="1:21" ht="11.25" x14ac:dyDescent="0.2">
      <c r="A1067" s="7"/>
      <c r="B1067" s="2"/>
      <c r="C1067" s="131"/>
      <c r="D1067" s="110">
        <v>2020</v>
      </c>
      <c r="E1067" s="151"/>
      <c r="F1067" s="151">
        <v>1970</v>
      </c>
      <c r="G1067" s="151"/>
      <c r="H1067" s="151"/>
      <c r="I1067" s="151"/>
      <c r="J1067" s="151"/>
      <c r="K1067" s="151"/>
      <c r="L1067" s="151"/>
      <c r="M1067" s="151"/>
      <c r="N1067" s="151"/>
      <c r="O1067" s="151"/>
      <c r="P1067" s="151"/>
      <c r="Q1067" s="151"/>
      <c r="R1067" s="89">
        <v>2020</v>
      </c>
      <c r="S1067" s="204"/>
      <c r="T1067" s="111"/>
      <c r="U1067" s="184"/>
    </row>
    <row r="1068" spans="1:21" ht="11.25" x14ac:dyDescent="0.2">
      <c r="A1068" s="7"/>
      <c r="B1068" s="2"/>
      <c r="C1068" s="131"/>
      <c r="D1068" s="110"/>
      <c r="E1068" s="151"/>
      <c r="F1068" s="151"/>
      <c r="G1068" s="151"/>
      <c r="H1068" s="151"/>
      <c r="I1068" s="151"/>
      <c r="J1068" s="151"/>
      <c r="K1068" s="151"/>
      <c r="L1068" s="151"/>
      <c r="M1068" s="151"/>
      <c r="N1068" s="151"/>
      <c r="O1068" s="151"/>
      <c r="P1068" s="151"/>
      <c r="Q1068" s="151"/>
      <c r="R1068" s="89"/>
      <c r="S1068" s="204"/>
      <c r="T1068" s="111"/>
      <c r="U1068" s="184"/>
    </row>
    <row r="1069" spans="1:21" ht="11.25" x14ac:dyDescent="0.2">
      <c r="A1069" s="26" t="s">
        <v>2140</v>
      </c>
      <c r="B1069" s="2"/>
      <c r="C1069" s="131" t="s">
        <v>532</v>
      </c>
      <c r="D1069" s="110">
        <v>2019</v>
      </c>
      <c r="E1069" s="151" t="s">
        <v>415</v>
      </c>
      <c r="F1069" s="262">
        <v>242</v>
      </c>
      <c r="G1069" s="262">
        <v>321</v>
      </c>
      <c r="H1069" s="262">
        <v>301</v>
      </c>
      <c r="I1069" s="262">
        <v>253</v>
      </c>
      <c r="J1069" s="262">
        <v>234</v>
      </c>
      <c r="K1069" s="262">
        <v>186</v>
      </c>
      <c r="L1069" s="262">
        <v>184</v>
      </c>
      <c r="M1069" s="262">
        <v>175</v>
      </c>
      <c r="N1069" s="262">
        <v>224</v>
      </c>
      <c r="O1069" s="262">
        <v>267</v>
      </c>
      <c r="P1069" s="262">
        <v>208</v>
      </c>
      <c r="Q1069" s="262">
        <v>181</v>
      </c>
      <c r="R1069" s="89">
        <v>2019</v>
      </c>
      <c r="S1069" s="204" t="s">
        <v>545</v>
      </c>
      <c r="T1069" s="111"/>
      <c r="U1069" s="184" t="s">
        <v>2141</v>
      </c>
    </row>
    <row r="1070" spans="1:21" ht="11.25" x14ac:dyDescent="0.2">
      <c r="A1070" s="7"/>
      <c r="B1070" s="2"/>
      <c r="C1070" s="131"/>
      <c r="D1070" s="110">
        <v>2020</v>
      </c>
      <c r="E1070" s="151"/>
      <c r="F1070" s="262">
        <v>302</v>
      </c>
      <c r="G1070" s="151"/>
      <c r="H1070" s="151"/>
      <c r="I1070" s="151"/>
      <c r="J1070" s="151"/>
      <c r="K1070" s="151"/>
      <c r="L1070" s="151"/>
      <c r="M1070" s="151"/>
      <c r="N1070" s="151"/>
      <c r="O1070" s="151"/>
      <c r="P1070" s="151"/>
      <c r="Q1070" s="151"/>
      <c r="R1070" s="89">
        <v>2020</v>
      </c>
      <c r="S1070" s="204"/>
      <c r="T1070" s="111"/>
      <c r="U1070" s="184"/>
    </row>
    <row r="1071" spans="1:21" ht="11.25" x14ac:dyDescent="0.2">
      <c r="A1071" s="7"/>
      <c r="B1071" s="2"/>
      <c r="C1071" s="131"/>
      <c r="D1071" s="110"/>
      <c r="E1071" s="151"/>
      <c r="F1071" s="151"/>
      <c r="G1071" s="151"/>
      <c r="H1071" s="151"/>
      <c r="I1071" s="151"/>
      <c r="J1071" s="151"/>
      <c r="K1071" s="151"/>
      <c r="L1071" s="151"/>
      <c r="M1071" s="151"/>
      <c r="N1071" s="151"/>
      <c r="O1071" s="151"/>
      <c r="P1071" s="151"/>
      <c r="Q1071" s="151"/>
      <c r="R1071" s="89"/>
      <c r="S1071" s="204"/>
      <c r="T1071" s="111"/>
      <c r="U1071" s="184"/>
    </row>
    <row r="1072" spans="1:21" ht="11.25" x14ac:dyDescent="0.2">
      <c r="A1072" s="26" t="s">
        <v>2142</v>
      </c>
      <c r="B1072" s="2"/>
      <c r="C1072" s="131" t="s">
        <v>532</v>
      </c>
      <c r="D1072" s="110">
        <v>2019</v>
      </c>
      <c r="E1072" s="151" t="s">
        <v>2143</v>
      </c>
      <c r="F1072" s="262">
        <v>387</v>
      </c>
      <c r="G1072" s="262">
        <v>415</v>
      </c>
      <c r="H1072" s="262">
        <v>474</v>
      </c>
      <c r="I1072" s="262">
        <v>413</v>
      </c>
      <c r="J1072" s="262">
        <v>411</v>
      </c>
      <c r="K1072" s="262">
        <v>361</v>
      </c>
      <c r="L1072" s="262">
        <v>419</v>
      </c>
      <c r="M1072" s="262">
        <v>400</v>
      </c>
      <c r="N1072" s="262">
        <v>397</v>
      </c>
      <c r="O1072" s="262">
        <v>356</v>
      </c>
      <c r="P1072" s="262">
        <v>335</v>
      </c>
      <c r="Q1072" s="262">
        <v>311</v>
      </c>
      <c r="R1072" s="89">
        <v>2019</v>
      </c>
      <c r="S1072" s="204" t="s">
        <v>545</v>
      </c>
      <c r="T1072" s="111"/>
      <c r="U1072" s="184" t="s">
        <v>2144</v>
      </c>
    </row>
    <row r="1073" spans="1:21" ht="11.25" x14ac:dyDescent="0.2">
      <c r="A1073" s="7"/>
      <c r="B1073" s="2"/>
      <c r="C1073" s="131"/>
      <c r="D1073" s="110">
        <v>2020</v>
      </c>
      <c r="E1073" s="151"/>
      <c r="F1073" s="262">
        <v>447</v>
      </c>
      <c r="G1073" s="151"/>
      <c r="H1073" s="151"/>
      <c r="I1073" s="151"/>
      <c r="J1073" s="151"/>
      <c r="K1073" s="151"/>
      <c r="L1073" s="151"/>
      <c r="M1073" s="151"/>
      <c r="N1073" s="151"/>
      <c r="O1073" s="151"/>
      <c r="P1073" s="151"/>
      <c r="Q1073" s="151"/>
      <c r="R1073" s="89">
        <v>2020</v>
      </c>
      <c r="S1073" s="204"/>
      <c r="T1073" s="111"/>
      <c r="U1073" s="184"/>
    </row>
    <row r="1074" spans="1:21" ht="11.25" x14ac:dyDescent="0.2">
      <c r="A1074" s="7"/>
      <c r="B1074" s="2"/>
      <c r="C1074" s="131"/>
      <c r="D1074" s="110"/>
      <c r="E1074" s="151"/>
      <c r="F1074" s="151"/>
      <c r="G1074" s="151"/>
      <c r="H1074" s="151"/>
      <c r="I1074" s="151"/>
      <c r="J1074" s="151"/>
      <c r="K1074" s="151"/>
      <c r="L1074" s="151"/>
      <c r="M1074" s="151"/>
      <c r="N1074" s="151"/>
      <c r="O1074" s="151"/>
      <c r="P1074" s="151"/>
      <c r="Q1074" s="151"/>
      <c r="R1074" s="89"/>
      <c r="S1074" s="204"/>
      <c r="T1074" s="111"/>
      <c r="U1074" s="184"/>
    </row>
    <row r="1075" spans="1:21" ht="11.25" x14ac:dyDescent="0.2">
      <c r="A1075" s="26" t="s">
        <v>2145</v>
      </c>
      <c r="B1075" s="2"/>
      <c r="C1075" s="131" t="s">
        <v>532</v>
      </c>
      <c r="D1075" s="110">
        <v>2019</v>
      </c>
      <c r="E1075" s="151" t="s">
        <v>2146</v>
      </c>
      <c r="F1075" s="151" t="s">
        <v>2147</v>
      </c>
      <c r="G1075" s="151" t="s">
        <v>771</v>
      </c>
      <c r="H1075" s="151" t="s">
        <v>774</v>
      </c>
      <c r="I1075" s="151" t="s">
        <v>2148</v>
      </c>
      <c r="J1075" s="151" t="s">
        <v>1882</v>
      </c>
      <c r="K1075" s="262">
        <v>977</v>
      </c>
      <c r="L1075" s="262">
        <v>894</v>
      </c>
      <c r="M1075" s="262">
        <v>933</v>
      </c>
      <c r="N1075" s="262">
        <v>997</v>
      </c>
      <c r="O1075" s="262">
        <v>905</v>
      </c>
      <c r="P1075" s="262">
        <v>871</v>
      </c>
      <c r="Q1075" s="262">
        <v>556</v>
      </c>
      <c r="R1075" s="89">
        <v>2019</v>
      </c>
      <c r="S1075" s="204" t="s">
        <v>545</v>
      </c>
      <c r="T1075" s="111"/>
      <c r="U1075" s="184" t="s">
        <v>2149</v>
      </c>
    </row>
    <row r="1076" spans="1:21" ht="11.25" x14ac:dyDescent="0.2">
      <c r="A1076" s="16"/>
      <c r="B1076" s="2"/>
      <c r="C1076" s="131"/>
      <c r="D1076" s="110">
        <v>2020</v>
      </c>
      <c r="E1076" s="151"/>
      <c r="F1076" s="262">
        <v>730</v>
      </c>
      <c r="G1076" s="151"/>
      <c r="H1076" s="151"/>
      <c r="I1076" s="151"/>
      <c r="J1076" s="151"/>
      <c r="K1076" s="151"/>
      <c r="L1076" s="151"/>
      <c r="M1076" s="151"/>
      <c r="N1076" s="151"/>
      <c r="O1076" s="151"/>
      <c r="P1076" s="151"/>
      <c r="Q1076" s="151"/>
      <c r="R1076" s="89">
        <v>2020</v>
      </c>
      <c r="S1076" s="204"/>
      <c r="T1076" s="111"/>
      <c r="U1076" s="184"/>
    </row>
    <row r="1077" spans="1:21" ht="11.25" x14ac:dyDescent="0.2">
      <c r="A1077" s="16"/>
      <c r="B1077" s="2"/>
      <c r="C1077" s="163"/>
      <c r="D1077" s="233"/>
      <c r="E1077" s="243"/>
      <c r="F1077" s="243"/>
      <c r="G1077" s="243"/>
      <c r="H1077" s="243"/>
      <c r="I1077" s="243"/>
      <c r="J1077" s="243"/>
      <c r="K1077" s="243"/>
      <c r="L1077" s="243"/>
      <c r="M1077" s="243"/>
      <c r="N1077" s="243"/>
      <c r="O1077" s="243"/>
      <c r="P1077" s="243"/>
      <c r="Q1077" s="243"/>
      <c r="R1077" s="236"/>
      <c r="S1077" s="197"/>
      <c r="T1077" s="111"/>
      <c r="U1077" s="184"/>
    </row>
    <row r="1078" spans="1:21" ht="30.6" customHeight="1" x14ac:dyDescent="0.2">
      <c r="A1078" s="399" t="s">
        <v>2150</v>
      </c>
      <c r="B1078" s="399"/>
      <c r="C1078" s="399"/>
      <c r="D1078" s="399"/>
      <c r="E1078" s="399"/>
      <c r="F1078" s="399"/>
      <c r="G1078" s="399"/>
      <c r="H1078" s="399"/>
      <c r="I1078" s="399"/>
      <c r="J1078" s="399"/>
      <c r="K1078" s="399"/>
      <c r="L1078" s="419" t="s">
        <v>2151</v>
      </c>
      <c r="M1078" s="419"/>
      <c r="N1078" s="419"/>
      <c r="O1078" s="419"/>
      <c r="P1078" s="419"/>
      <c r="Q1078" s="419"/>
      <c r="R1078" s="419"/>
      <c r="S1078" s="419"/>
      <c r="T1078" s="419"/>
      <c r="U1078" s="419"/>
    </row>
    <row r="1079" spans="1:21" x14ac:dyDescent="0.2">
      <c r="A1079" s="81" t="s">
        <v>125</v>
      </c>
      <c r="B1079" s="2"/>
      <c r="C1079" s="93"/>
      <c r="D1079" s="94"/>
      <c r="F1079" s="253"/>
      <c r="R1079" s="194"/>
      <c r="S1079" s="194"/>
      <c r="T1079" s="95"/>
      <c r="U1079" s="184"/>
    </row>
    <row r="1080" spans="1:21" x14ac:dyDescent="0.2">
      <c r="A1080" s="173" t="s">
        <v>126</v>
      </c>
      <c r="B1080" s="14"/>
      <c r="D1080" s="51"/>
      <c r="F1080" s="253"/>
      <c r="R1080" s="90"/>
      <c r="U1080" s="184"/>
    </row>
    <row r="1081" spans="1:21" ht="33.75" x14ac:dyDescent="0.2">
      <c r="A1081" s="303" t="s">
        <v>2</v>
      </c>
      <c r="B1081" s="99"/>
      <c r="C1081" s="309" t="s">
        <v>3</v>
      </c>
      <c r="D1081" s="304" t="s">
        <v>4</v>
      </c>
      <c r="E1081" s="411" t="s">
        <v>5</v>
      </c>
      <c r="F1081" s="385"/>
      <c r="G1081" s="385"/>
      <c r="H1081" s="385"/>
      <c r="I1081" s="385"/>
      <c r="J1081" s="385"/>
      <c r="K1081" s="385"/>
      <c r="L1081" s="417" t="s">
        <v>6</v>
      </c>
      <c r="M1081" s="417"/>
      <c r="N1081" s="417"/>
      <c r="O1081" s="417"/>
      <c r="P1081" s="417"/>
      <c r="Q1081" s="418"/>
      <c r="R1081" s="316" t="s">
        <v>7</v>
      </c>
      <c r="S1081" s="316" t="s">
        <v>8</v>
      </c>
      <c r="T1081" s="100"/>
      <c r="U1081" s="311" t="s">
        <v>9</v>
      </c>
    </row>
    <row r="1082" spans="1:21" ht="11.25" x14ac:dyDescent="0.2">
      <c r="A1082" s="307"/>
      <c r="B1082" s="103"/>
      <c r="C1082" s="319"/>
      <c r="D1082" s="308"/>
      <c r="E1082" s="104" t="s">
        <v>10</v>
      </c>
      <c r="F1082" s="104" t="s">
        <v>11</v>
      </c>
      <c r="G1082" s="104" t="s">
        <v>12</v>
      </c>
      <c r="H1082" s="104" t="s">
        <v>13</v>
      </c>
      <c r="I1082" s="104" t="s">
        <v>14</v>
      </c>
      <c r="J1082" s="104" t="s">
        <v>15</v>
      </c>
      <c r="K1082" s="104" t="s">
        <v>16</v>
      </c>
      <c r="L1082" s="104" t="s">
        <v>17</v>
      </c>
      <c r="M1082" s="104" t="s">
        <v>18</v>
      </c>
      <c r="N1082" s="104" t="s">
        <v>19</v>
      </c>
      <c r="O1082" s="104" t="s">
        <v>20</v>
      </c>
      <c r="P1082" s="104" t="s">
        <v>21</v>
      </c>
      <c r="Q1082" s="10" t="s">
        <v>22</v>
      </c>
      <c r="R1082" s="318"/>
      <c r="S1082" s="318"/>
      <c r="T1082" s="105"/>
      <c r="U1082" s="313"/>
    </row>
    <row r="1083" spans="1:21" ht="7.9" customHeight="1" x14ac:dyDescent="0.2">
      <c r="A1083" s="16"/>
      <c r="B1083" s="2"/>
      <c r="C1083" s="93"/>
      <c r="D1083" s="50"/>
      <c r="F1083" s="253"/>
      <c r="R1083" s="89"/>
      <c r="S1083" s="197"/>
      <c r="T1083" s="111"/>
      <c r="U1083" s="184"/>
    </row>
    <row r="1084" spans="1:21" ht="11.25" x14ac:dyDescent="0.2">
      <c r="A1084" s="410" t="s">
        <v>2152</v>
      </c>
      <c r="B1084" s="410"/>
      <c r="C1084" s="410"/>
      <c r="D1084" s="410"/>
      <c r="E1084" s="410"/>
      <c r="F1084" s="410"/>
      <c r="G1084" s="410"/>
      <c r="H1084" s="410"/>
      <c r="I1084" s="410"/>
      <c r="J1084" s="410"/>
      <c r="K1084" s="410"/>
      <c r="L1084" s="409" t="s">
        <v>2153</v>
      </c>
      <c r="M1084" s="409"/>
      <c r="N1084" s="409"/>
      <c r="O1084" s="409"/>
      <c r="P1084" s="409"/>
      <c r="Q1084" s="409"/>
      <c r="R1084" s="409"/>
      <c r="S1084" s="409"/>
      <c r="T1084" s="409"/>
      <c r="U1084" s="409"/>
    </row>
    <row r="1085" spans="1:21" ht="7.9" customHeight="1" x14ac:dyDescent="0.2">
      <c r="A1085" s="7"/>
      <c r="B1085" s="2"/>
      <c r="C1085" s="93"/>
      <c r="D1085" s="94"/>
      <c r="F1085" s="253"/>
      <c r="R1085" s="194"/>
      <c r="S1085" s="194"/>
      <c r="T1085" s="95"/>
      <c r="U1085" s="184"/>
    </row>
    <row r="1086" spans="1:21" ht="11.25" x14ac:dyDescent="0.2">
      <c r="A1086" s="16" t="s">
        <v>2154</v>
      </c>
      <c r="B1086" s="2"/>
      <c r="C1086" s="131"/>
      <c r="D1086" s="117"/>
      <c r="E1086" s="25"/>
      <c r="F1086" s="25"/>
      <c r="G1086" s="25"/>
      <c r="H1086" s="25"/>
      <c r="I1086" s="25"/>
      <c r="J1086" s="25"/>
      <c r="K1086" s="25"/>
      <c r="L1086" s="25"/>
      <c r="M1086" s="25"/>
      <c r="N1086" s="25"/>
      <c r="O1086" s="25"/>
      <c r="P1086" s="25"/>
      <c r="Q1086" s="25"/>
      <c r="R1086" s="194"/>
      <c r="S1086" s="210"/>
      <c r="T1086" s="157"/>
      <c r="U1086" s="184" t="s">
        <v>2155</v>
      </c>
    </row>
    <row r="1087" spans="1:21" ht="11.25" x14ac:dyDescent="0.2">
      <c r="A1087" s="26" t="s">
        <v>2156</v>
      </c>
      <c r="B1087" s="2"/>
      <c r="C1087" s="131" t="s">
        <v>532</v>
      </c>
      <c r="D1087" s="110">
        <v>2019</v>
      </c>
      <c r="E1087" s="151" t="s">
        <v>2157</v>
      </c>
      <c r="F1087" s="151" t="s">
        <v>2052</v>
      </c>
      <c r="G1087" s="151" t="s">
        <v>2158</v>
      </c>
      <c r="H1087" s="151" t="s">
        <v>2159</v>
      </c>
      <c r="I1087" s="151" t="s">
        <v>2160</v>
      </c>
      <c r="J1087" s="151" t="s">
        <v>2161</v>
      </c>
      <c r="K1087" s="151" t="s">
        <v>2162</v>
      </c>
      <c r="L1087" s="151" t="s">
        <v>2163</v>
      </c>
      <c r="M1087" s="151" t="s">
        <v>1133</v>
      </c>
      <c r="N1087" s="151" t="s">
        <v>2164</v>
      </c>
      <c r="O1087" s="151" t="s">
        <v>2165</v>
      </c>
      <c r="P1087" s="151" t="s">
        <v>2166</v>
      </c>
      <c r="Q1087" s="151" t="s">
        <v>2167</v>
      </c>
      <c r="R1087" s="89">
        <v>2019</v>
      </c>
      <c r="S1087" s="204" t="s">
        <v>545</v>
      </c>
      <c r="T1087" s="111"/>
      <c r="U1087" s="184" t="s">
        <v>2168</v>
      </c>
    </row>
    <row r="1088" spans="1:21" ht="11.25" x14ac:dyDescent="0.2">
      <c r="A1088" s="26"/>
      <c r="B1088" s="2"/>
      <c r="C1088" s="131"/>
      <c r="D1088" s="110">
        <v>2020</v>
      </c>
      <c r="E1088" s="151"/>
      <c r="F1088" s="151" t="s">
        <v>2169</v>
      </c>
      <c r="G1088" s="151"/>
      <c r="H1088" s="151"/>
      <c r="I1088" s="151"/>
      <c r="J1088" s="151"/>
      <c r="K1088" s="151"/>
      <c r="L1088" s="151"/>
      <c r="M1088" s="151"/>
      <c r="N1088" s="151"/>
      <c r="O1088" s="151"/>
      <c r="P1088" s="151"/>
      <c r="Q1088" s="151"/>
      <c r="R1088" s="89">
        <v>2020</v>
      </c>
      <c r="S1088" s="204"/>
      <c r="T1088" s="111"/>
      <c r="U1088" s="184"/>
    </row>
    <row r="1089" spans="1:21" ht="6" customHeight="1" x14ac:dyDescent="0.2">
      <c r="A1089" s="26"/>
      <c r="B1089" s="2"/>
      <c r="C1089" s="131"/>
      <c r="D1089" s="110"/>
      <c r="E1089" s="151"/>
      <c r="F1089" s="151"/>
      <c r="G1089" s="151"/>
      <c r="H1089" s="151"/>
      <c r="I1089" s="151"/>
      <c r="J1089" s="151"/>
      <c r="K1089" s="151"/>
      <c r="L1089" s="151"/>
      <c r="M1089" s="151"/>
      <c r="N1089" s="151"/>
      <c r="O1089" s="151"/>
      <c r="P1089" s="151"/>
      <c r="Q1089" s="151"/>
      <c r="R1089" s="89"/>
      <c r="S1089" s="204"/>
      <c r="T1089" s="111"/>
      <c r="U1089" s="184"/>
    </row>
    <row r="1090" spans="1:21" ht="11.25" x14ac:dyDescent="0.2">
      <c r="A1090" s="26"/>
      <c r="B1090" s="2"/>
      <c r="C1090" s="131" t="s">
        <v>2170</v>
      </c>
      <c r="D1090" s="110">
        <v>2019</v>
      </c>
      <c r="E1090" s="151" t="s">
        <v>2171</v>
      </c>
      <c r="F1090" s="262">
        <v>907</v>
      </c>
      <c r="G1090" s="151" t="s">
        <v>2172</v>
      </c>
      <c r="H1090" s="151" t="s">
        <v>2173</v>
      </c>
      <c r="I1090" s="151" t="s">
        <v>766</v>
      </c>
      <c r="J1090" s="151" t="s">
        <v>2174</v>
      </c>
      <c r="K1090" s="151" t="s">
        <v>2175</v>
      </c>
      <c r="L1090" s="151" t="s">
        <v>911</v>
      </c>
      <c r="M1090" s="262">
        <v>667</v>
      </c>
      <c r="N1090" s="151" t="s">
        <v>2176</v>
      </c>
      <c r="O1090" s="262">
        <v>886</v>
      </c>
      <c r="P1090" s="151" t="s">
        <v>2177</v>
      </c>
      <c r="Q1090" s="151" t="s">
        <v>2178</v>
      </c>
      <c r="R1090" s="89">
        <v>2019</v>
      </c>
      <c r="S1090" s="204" t="s">
        <v>2170</v>
      </c>
      <c r="T1090" s="111"/>
      <c r="U1090" s="184"/>
    </row>
    <row r="1091" spans="1:21" ht="11.25" x14ac:dyDescent="0.2">
      <c r="A1091" s="16"/>
      <c r="B1091" s="2"/>
      <c r="C1091" s="131"/>
      <c r="D1091" s="110">
        <v>2020</v>
      </c>
      <c r="E1091" s="151"/>
      <c r="F1091" s="262">
        <v>891</v>
      </c>
      <c r="G1091" s="151"/>
      <c r="H1091" s="151"/>
      <c r="I1091" s="151"/>
      <c r="J1091" s="151"/>
      <c r="K1091" s="151"/>
      <c r="L1091" s="151"/>
      <c r="M1091" s="151"/>
      <c r="N1091" s="151"/>
      <c r="O1091" s="151"/>
      <c r="P1091" s="151"/>
      <c r="Q1091" s="151"/>
      <c r="R1091" s="89">
        <v>2020</v>
      </c>
      <c r="S1091" s="204"/>
      <c r="T1091" s="111"/>
      <c r="U1091" s="184"/>
    </row>
    <row r="1092" spans="1:21" ht="6" customHeight="1" x14ac:dyDescent="0.2">
      <c r="A1092" s="16"/>
      <c r="B1092" s="2"/>
      <c r="C1092" s="131"/>
      <c r="D1092" s="110"/>
      <c r="E1092" s="151"/>
      <c r="F1092" s="151"/>
      <c r="G1092" s="151"/>
      <c r="H1092" s="151"/>
      <c r="I1092" s="151"/>
      <c r="J1092" s="151"/>
      <c r="K1092" s="151"/>
      <c r="L1092" s="151"/>
      <c r="M1092" s="151"/>
      <c r="N1092" s="151"/>
      <c r="O1092" s="151"/>
      <c r="P1092" s="151"/>
      <c r="Q1092" s="151"/>
      <c r="R1092" s="89"/>
      <c r="S1092" s="204"/>
      <c r="T1092" s="111"/>
      <c r="U1092" s="184"/>
    </row>
    <row r="1093" spans="1:21" ht="11.25" x14ac:dyDescent="0.2">
      <c r="A1093" s="96" t="s">
        <v>313</v>
      </c>
      <c r="B1093" s="2"/>
      <c r="C1093" s="131"/>
      <c r="D1093" s="110"/>
      <c r="E1093" s="151"/>
      <c r="F1093" s="151"/>
      <c r="G1093" s="151"/>
      <c r="H1093" s="151"/>
      <c r="I1093" s="151"/>
      <c r="J1093" s="151"/>
      <c r="K1093" s="151"/>
      <c r="L1093" s="151"/>
      <c r="M1093" s="151"/>
      <c r="N1093" s="151"/>
      <c r="O1093" s="151"/>
      <c r="P1093" s="151"/>
      <c r="Q1093" s="151"/>
      <c r="R1093" s="89"/>
      <c r="S1093" s="204"/>
      <c r="T1093" s="111"/>
      <c r="U1093" s="184" t="s">
        <v>314</v>
      </c>
    </row>
    <row r="1094" spans="1:21" ht="11.25" x14ac:dyDescent="0.2">
      <c r="A1094" s="47" t="s">
        <v>2179</v>
      </c>
      <c r="B1094" s="2"/>
      <c r="C1094" s="131" t="s">
        <v>532</v>
      </c>
      <c r="D1094" s="110">
        <v>2019</v>
      </c>
      <c r="E1094" s="151" t="s">
        <v>2180</v>
      </c>
      <c r="F1094" s="262">
        <v>389</v>
      </c>
      <c r="G1094" s="262">
        <v>379</v>
      </c>
      <c r="H1094" s="262">
        <v>392</v>
      </c>
      <c r="I1094" s="262">
        <v>416</v>
      </c>
      <c r="J1094" s="262">
        <v>480</v>
      </c>
      <c r="K1094" s="262">
        <v>423</v>
      </c>
      <c r="L1094" s="262">
        <v>501</v>
      </c>
      <c r="M1094" s="262">
        <v>270</v>
      </c>
      <c r="N1094" s="262">
        <v>429</v>
      </c>
      <c r="O1094" s="262">
        <v>455</v>
      </c>
      <c r="P1094" s="262">
        <v>340</v>
      </c>
      <c r="Q1094" s="262">
        <v>246</v>
      </c>
      <c r="R1094" s="89">
        <v>2019</v>
      </c>
      <c r="S1094" s="204" t="s">
        <v>545</v>
      </c>
      <c r="T1094" s="111"/>
      <c r="U1094" s="184" t="s">
        <v>2181</v>
      </c>
    </row>
    <row r="1095" spans="1:21" ht="11.25" x14ac:dyDescent="0.2">
      <c r="A1095" s="96"/>
      <c r="B1095" s="2"/>
      <c r="C1095" s="131"/>
      <c r="D1095" s="110">
        <v>2020</v>
      </c>
      <c r="E1095" s="151"/>
      <c r="F1095" s="262">
        <v>354</v>
      </c>
      <c r="G1095" s="151"/>
      <c r="H1095" s="151"/>
      <c r="I1095" s="151"/>
      <c r="J1095" s="151"/>
      <c r="K1095" s="151"/>
      <c r="L1095" s="151"/>
      <c r="M1095" s="151"/>
      <c r="N1095" s="151"/>
      <c r="O1095" s="151"/>
      <c r="P1095" s="151"/>
      <c r="Q1095" s="151"/>
      <c r="R1095" s="89">
        <v>2020</v>
      </c>
      <c r="S1095" s="204"/>
      <c r="T1095" s="111"/>
      <c r="U1095" s="184"/>
    </row>
    <row r="1096" spans="1:21" ht="11.25" x14ac:dyDescent="0.2">
      <c r="A1096" s="22"/>
      <c r="B1096" s="2"/>
      <c r="C1096" s="131"/>
      <c r="D1096" s="110"/>
      <c r="E1096" s="151"/>
      <c r="F1096" s="151"/>
      <c r="G1096" s="151"/>
      <c r="H1096" s="151"/>
      <c r="I1096" s="151"/>
      <c r="J1096" s="151"/>
      <c r="K1096" s="151"/>
      <c r="L1096" s="151"/>
      <c r="M1096" s="151"/>
      <c r="N1096" s="151"/>
      <c r="O1096" s="151"/>
      <c r="P1096" s="151"/>
      <c r="Q1096" s="151"/>
      <c r="R1096" s="89"/>
      <c r="S1096" s="204"/>
      <c r="T1096" s="111"/>
      <c r="U1096" s="184"/>
    </row>
    <row r="1097" spans="1:21" ht="11.25" x14ac:dyDescent="0.2">
      <c r="A1097" s="26"/>
      <c r="B1097" s="2"/>
      <c r="C1097" s="131" t="s">
        <v>2170</v>
      </c>
      <c r="D1097" s="110">
        <v>2019</v>
      </c>
      <c r="E1097" s="262">
        <v>986</v>
      </c>
      <c r="F1097" s="262">
        <v>77.8</v>
      </c>
      <c r="G1097" s="262">
        <v>77.7</v>
      </c>
      <c r="H1097" s="115">
        <v>81</v>
      </c>
      <c r="I1097" s="262">
        <v>88.4</v>
      </c>
      <c r="J1097" s="262">
        <v>101</v>
      </c>
      <c r="K1097" s="262">
        <v>92.7</v>
      </c>
      <c r="L1097" s="262">
        <v>104</v>
      </c>
      <c r="M1097" s="262">
        <v>57.1</v>
      </c>
      <c r="N1097" s="262">
        <v>84.1</v>
      </c>
      <c r="O1097" s="262">
        <v>89.9</v>
      </c>
      <c r="P1097" s="262">
        <v>69.400000000000006</v>
      </c>
      <c r="Q1097" s="262">
        <v>62.9</v>
      </c>
      <c r="R1097" s="89">
        <v>2019</v>
      </c>
      <c r="S1097" s="204" t="s">
        <v>2170</v>
      </c>
      <c r="T1097" s="111"/>
      <c r="U1097" s="184"/>
    </row>
    <row r="1098" spans="1:21" ht="11.25" x14ac:dyDescent="0.2">
      <c r="A1098" s="22"/>
      <c r="B1098" s="2"/>
      <c r="C1098" s="131"/>
      <c r="D1098" s="110">
        <v>2020</v>
      </c>
      <c r="E1098" s="151"/>
      <c r="F1098" s="262">
        <v>71.7</v>
      </c>
      <c r="G1098" s="114"/>
      <c r="H1098" s="115"/>
      <c r="I1098" s="114"/>
      <c r="J1098" s="151"/>
      <c r="K1098" s="114"/>
      <c r="L1098" s="151"/>
      <c r="M1098" s="114"/>
      <c r="N1098" s="114"/>
      <c r="O1098" s="114"/>
      <c r="P1098" s="114"/>
      <c r="Q1098" s="114"/>
      <c r="R1098" s="89">
        <v>2020</v>
      </c>
      <c r="S1098" s="204"/>
      <c r="T1098" s="111"/>
      <c r="U1098" s="184"/>
    </row>
    <row r="1099" spans="1:21" ht="6" customHeight="1" x14ac:dyDescent="0.2">
      <c r="A1099" s="16"/>
      <c r="B1099" s="2"/>
      <c r="C1099" s="131"/>
      <c r="D1099" s="110"/>
      <c r="E1099" s="151"/>
      <c r="F1099" s="151"/>
      <c r="G1099" s="151"/>
      <c r="H1099" s="151"/>
      <c r="I1099" s="151"/>
      <c r="J1099" s="151"/>
      <c r="K1099" s="151"/>
      <c r="L1099" s="151"/>
      <c r="M1099" s="151"/>
      <c r="N1099" s="151"/>
      <c r="O1099" s="151"/>
      <c r="P1099" s="151"/>
      <c r="Q1099" s="151"/>
      <c r="R1099" s="89"/>
      <c r="S1099" s="204"/>
      <c r="T1099" s="111"/>
      <c r="U1099" s="184"/>
    </row>
    <row r="1100" spans="1:21" ht="11.25" x14ac:dyDescent="0.2">
      <c r="A1100" s="22" t="s">
        <v>2182</v>
      </c>
      <c r="B1100" s="2"/>
      <c r="C1100" s="131"/>
      <c r="D1100" s="117"/>
      <c r="E1100" s="151"/>
      <c r="F1100" s="151"/>
      <c r="G1100" s="151"/>
      <c r="H1100" s="151"/>
      <c r="I1100" s="151"/>
      <c r="J1100" s="151"/>
      <c r="K1100" s="151"/>
      <c r="L1100" s="151"/>
      <c r="M1100" s="151"/>
      <c r="N1100" s="151"/>
      <c r="O1100" s="151"/>
      <c r="P1100" s="151"/>
      <c r="Q1100" s="151"/>
      <c r="R1100" s="194"/>
      <c r="S1100" s="210"/>
      <c r="T1100" s="157"/>
      <c r="U1100" s="184" t="s">
        <v>2183</v>
      </c>
    </row>
    <row r="1101" spans="1:21" ht="11.25" x14ac:dyDescent="0.2">
      <c r="A1101" s="26" t="s">
        <v>2184</v>
      </c>
      <c r="B1101" s="2"/>
      <c r="C1101" s="131" t="s">
        <v>532</v>
      </c>
      <c r="D1101" s="110">
        <v>2019</v>
      </c>
      <c r="E1101" s="151" t="s">
        <v>2185</v>
      </c>
      <c r="F1101" s="262">
        <v>101</v>
      </c>
      <c r="G1101" s="262">
        <v>96.9</v>
      </c>
      <c r="H1101" s="262">
        <v>106</v>
      </c>
      <c r="I1101" s="262">
        <v>104</v>
      </c>
      <c r="J1101" s="262">
        <v>102</v>
      </c>
      <c r="K1101" s="262">
        <v>88.8</v>
      </c>
      <c r="L1101" s="262">
        <v>119</v>
      </c>
      <c r="M1101" s="262">
        <v>101</v>
      </c>
      <c r="N1101" s="262">
        <v>132</v>
      </c>
      <c r="O1101" s="262">
        <v>140</v>
      </c>
      <c r="P1101" s="262">
        <v>134</v>
      </c>
      <c r="Q1101" s="262">
        <v>113</v>
      </c>
      <c r="R1101" s="89">
        <v>2019</v>
      </c>
      <c r="S1101" s="204" t="s">
        <v>545</v>
      </c>
      <c r="T1101" s="111"/>
      <c r="U1101" s="184" t="s">
        <v>2186</v>
      </c>
    </row>
    <row r="1102" spans="1:21" ht="11.25" x14ac:dyDescent="0.2">
      <c r="A1102" s="26"/>
      <c r="B1102" s="2"/>
      <c r="C1102" s="131"/>
      <c r="D1102" s="110">
        <v>2020</v>
      </c>
      <c r="E1102" s="151"/>
      <c r="F1102" s="262">
        <v>160</v>
      </c>
      <c r="G1102" s="114"/>
      <c r="H1102" s="156"/>
      <c r="I1102" s="151"/>
      <c r="J1102" s="151"/>
      <c r="K1102" s="115"/>
      <c r="L1102" s="151"/>
      <c r="M1102" s="151"/>
      <c r="N1102" s="114"/>
      <c r="O1102" s="151"/>
      <c r="P1102" s="115"/>
      <c r="Q1102" s="114"/>
      <c r="R1102" s="89">
        <v>2020</v>
      </c>
      <c r="S1102" s="204"/>
      <c r="T1102" s="111"/>
      <c r="U1102" s="184"/>
    </row>
    <row r="1103" spans="1:21" ht="11.25" x14ac:dyDescent="0.2">
      <c r="A1103" s="26"/>
      <c r="B1103" s="2"/>
      <c r="C1103" s="131"/>
      <c r="D1103" s="110"/>
      <c r="E1103" s="151"/>
      <c r="F1103" s="25"/>
      <c r="G1103" s="25"/>
      <c r="H1103" s="25"/>
      <c r="I1103" s="25"/>
      <c r="J1103" s="25"/>
      <c r="K1103" s="25"/>
      <c r="L1103" s="25"/>
      <c r="M1103" s="25"/>
      <c r="N1103" s="25"/>
      <c r="O1103" s="25"/>
      <c r="P1103" s="25"/>
      <c r="Q1103" s="25"/>
      <c r="R1103" s="194"/>
      <c r="S1103" s="210"/>
      <c r="T1103" s="157"/>
      <c r="U1103" s="184"/>
    </row>
    <row r="1104" spans="1:21" ht="11.25" x14ac:dyDescent="0.2">
      <c r="A1104" s="26"/>
      <c r="B1104" s="2"/>
      <c r="C1104" s="131" t="s">
        <v>2170</v>
      </c>
      <c r="D1104" s="110">
        <v>2019</v>
      </c>
      <c r="E1104" s="151" t="s">
        <v>3279</v>
      </c>
      <c r="F1104" s="262">
        <v>649</v>
      </c>
      <c r="G1104" s="262">
        <v>599</v>
      </c>
      <c r="H1104" s="262">
        <v>636</v>
      </c>
      <c r="I1104" s="262">
        <v>605</v>
      </c>
      <c r="J1104" s="262">
        <v>590</v>
      </c>
      <c r="K1104" s="262">
        <v>477</v>
      </c>
      <c r="L1104" s="262">
        <v>614</v>
      </c>
      <c r="M1104" s="262">
        <v>469</v>
      </c>
      <c r="N1104" s="262">
        <v>529</v>
      </c>
      <c r="O1104" s="262">
        <v>587</v>
      </c>
      <c r="P1104" s="262">
        <v>496</v>
      </c>
      <c r="Q1104" s="262">
        <v>384</v>
      </c>
      <c r="R1104" s="89">
        <v>2019</v>
      </c>
      <c r="S1104" s="204" t="s">
        <v>2170</v>
      </c>
      <c r="T1104" s="111"/>
      <c r="U1104" s="184"/>
    </row>
    <row r="1105" spans="1:21" ht="11.25" x14ac:dyDescent="0.2">
      <c r="A1105" s="22"/>
      <c r="B1105" s="2"/>
      <c r="C1105" s="131"/>
      <c r="D1105" s="110">
        <v>2020</v>
      </c>
      <c r="E1105" s="151"/>
      <c r="F1105" s="262">
        <v>609</v>
      </c>
      <c r="G1105" s="151"/>
      <c r="H1105" s="151"/>
      <c r="I1105" s="151"/>
      <c r="J1105" s="151"/>
      <c r="K1105" s="151"/>
      <c r="L1105" s="151"/>
      <c r="M1105" s="151"/>
      <c r="N1105" s="151"/>
      <c r="O1105" s="151"/>
      <c r="P1105" s="151"/>
      <c r="Q1105" s="151"/>
      <c r="R1105" s="89">
        <v>2020</v>
      </c>
      <c r="S1105" s="204"/>
      <c r="T1105" s="111"/>
      <c r="U1105" s="184"/>
    </row>
    <row r="1106" spans="1:21" ht="11.25" x14ac:dyDescent="0.2">
      <c r="A1106" s="8" t="s">
        <v>2187</v>
      </c>
      <c r="B1106" s="2"/>
      <c r="C1106" s="131"/>
      <c r="D1106" s="110"/>
      <c r="E1106" s="151"/>
      <c r="F1106" s="151"/>
      <c r="G1106" s="151"/>
      <c r="H1106" s="151"/>
      <c r="I1106" s="151"/>
      <c r="J1106" s="151"/>
      <c r="K1106" s="151"/>
      <c r="L1106" s="151"/>
      <c r="M1106" s="151"/>
      <c r="N1106" s="151"/>
      <c r="O1106" s="151"/>
      <c r="P1106" s="151"/>
      <c r="Q1106" s="151"/>
      <c r="R1106" s="89"/>
      <c r="S1106" s="204"/>
      <c r="T1106" s="111"/>
      <c r="U1106" s="184"/>
    </row>
    <row r="1107" spans="1:21" ht="11.25" x14ac:dyDescent="0.2">
      <c r="A1107" s="26" t="s">
        <v>2188</v>
      </c>
      <c r="B1107" s="2"/>
      <c r="C1107" s="131" t="s">
        <v>532</v>
      </c>
      <c r="D1107" s="110">
        <v>2019</v>
      </c>
      <c r="E1107" s="151" t="s">
        <v>2189</v>
      </c>
      <c r="F1107" s="262">
        <v>238</v>
      </c>
      <c r="G1107" s="262">
        <v>240</v>
      </c>
      <c r="H1107" s="262">
        <v>243</v>
      </c>
      <c r="I1107" s="262">
        <v>250</v>
      </c>
      <c r="J1107" s="262">
        <v>254</v>
      </c>
      <c r="K1107" s="262">
        <v>244</v>
      </c>
      <c r="L1107" s="262">
        <v>224</v>
      </c>
      <c r="M1107" s="262">
        <v>223</v>
      </c>
      <c r="N1107" s="262">
        <v>256</v>
      </c>
      <c r="O1107" s="262">
        <v>290</v>
      </c>
      <c r="P1107" s="262">
        <v>233</v>
      </c>
      <c r="Q1107" s="262">
        <v>199</v>
      </c>
      <c r="R1107" s="89">
        <v>2019</v>
      </c>
      <c r="S1107" s="204" t="s">
        <v>545</v>
      </c>
      <c r="T1107" s="111"/>
      <c r="U1107" s="184" t="s">
        <v>2190</v>
      </c>
    </row>
    <row r="1108" spans="1:21" ht="11.25" x14ac:dyDescent="0.2">
      <c r="A1108" s="96"/>
      <c r="B1108" s="2"/>
      <c r="C1108" s="131"/>
      <c r="D1108" s="110">
        <v>2020</v>
      </c>
      <c r="E1108" s="151"/>
      <c r="F1108" s="262">
        <v>218</v>
      </c>
      <c r="G1108" s="151"/>
      <c r="H1108" s="151"/>
      <c r="I1108" s="151"/>
      <c r="J1108" s="151"/>
      <c r="K1108" s="151"/>
      <c r="L1108" s="151"/>
      <c r="M1108" s="151"/>
      <c r="N1108" s="151"/>
      <c r="O1108" s="151"/>
      <c r="P1108" s="151"/>
      <c r="Q1108" s="151"/>
      <c r="R1108" s="89">
        <v>2020</v>
      </c>
      <c r="S1108" s="204"/>
      <c r="T1108" s="111"/>
      <c r="U1108" s="184"/>
    </row>
    <row r="1109" spans="1:21" ht="6" customHeight="1" x14ac:dyDescent="0.2">
      <c r="A1109" s="22"/>
      <c r="B1109" s="2"/>
      <c r="C1109" s="131"/>
      <c r="D1109" s="110"/>
      <c r="E1109" s="151"/>
      <c r="F1109" s="151"/>
      <c r="G1109" s="151"/>
      <c r="H1109" s="151"/>
      <c r="I1109" s="151"/>
      <c r="J1109" s="151"/>
      <c r="K1109" s="151"/>
      <c r="L1109" s="151"/>
      <c r="M1109" s="151"/>
      <c r="N1109" s="151"/>
      <c r="O1109" s="151"/>
      <c r="P1109" s="151"/>
      <c r="Q1109" s="151"/>
      <c r="R1109" s="89"/>
      <c r="S1109" s="204"/>
      <c r="T1109" s="111"/>
      <c r="U1109" s="184"/>
    </row>
    <row r="1110" spans="1:21" ht="11.25" x14ac:dyDescent="0.2">
      <c r="A1110" s="26"/>
      <c r="B1110" s="2"/>
      <c r="C1110" s="131" t="s">
        <v>2191</v>
      </c>
      <c r="D1110" s="110">
        <v>2019</v>
      </c>
      <c r="E1110" s="151" t="s">
        <v>2192</v>
      </c>
      <c r="F1110" s="262">
        <v>278</v>
      </c>
      <c r="G1110" s="262">
        <v>233</v>
      </c>
      <c r="H1110" s="262">
        <v>247</v>
      </c>
      <c r="I1110" s="262">
        <v>255</v>
      </c>
      <c r="J1110" s="262">
        <v>248</v>
      </c>
      <c r="K1110" s="262">
        <v>245</v>
      </c>
      <c r="L1110" s="262">
        <v>280</v>
      </c>
      <c r="M1110" s="262">
        <v>214</v>
      </c>
      <c r="N1110" s="262">
        <v>240</v>
      </c>
      <c r="O1110" s="262">
        <v>273</v>
      </c>
      <c r="P1110" s="262">
        <v>214</v>
      </c>
      <c r="Q1110" s="262">
        <v>215</v>
      </c>
      <c r="R1110" s="89">
        <v>2019</v>
      </c>
      <c r="S1110" s="204" t="s">
        <v>2191</v>
      </c>
      <c r="T1110" s="111"/>
      <c r="U1110" s="184"/>
    </row>
    <row r="1111" spans="1:21" ht="11.25" x14ac:dyDescent="0.2">
      <c r="A1111" s="22"/>
      <c r="B1111" s="2"/>
      <c r="C1111" s="131"/>
      <c r="D1111" s="110">
        <v>2020</v>
      </c>
      <c r="E1111" s="151"/>
      <c r="F1111" s="262">
        <v>268</v>
      </c>
      <c r="G1111" s="151"/>
      <c r="H1111" s="151"/>
      <c r="I1111" s="151"/>
      <c r="J1111" s="151"/>
      <c r="K1111" s="151"/>
      <c r="L1111" s="151"/>
      <c r="M1111" s="151"/>
      <c r="N1111" s="151"/>
      <c r="O1111" s="151"/>
      <c r="P1111" s="151"/>
      <c r="Q1111" s="151"/>
      <c r="R1111" s="89">
        <v>2020</v>
      </c>
      <c r="S1111" s="204"/>
      <c r="T1111" s="111"/>
      <c r="U1111" s="184"/>
    </row>
    <row r="1112" spans="1:21" ht="6" customHeight="1" x14ac:dyDescent="0.2">
      <c r="A1112" s="22"/>
      <c r="B1112" s="2"/>
      <c r="C1112" s="131"/>
      <c r="D1112" s="110"/>
      <c r="E1112" s="151"/>
      <c r="F1112" s="151"/>
      <c r="G1112" s="151"/>
      <c r="H1112" s="151"/>
      <c r="I1112" s="151"/>
      <c r="J1112" s="151"/>
      <c r="K1112" s="151"/>
      <c r="L1112" s="151"/>
      <c r="M1112" s="151"/>
      <c r="N1112" s="151"/>
      <c r="O1112" s="151"/>
      <c r="P1112" s="151"/>
      <c r="Q1112" s="151"/>
      <c r="R1112" s="231"/>
      <c r="S1112" s="204"/>
      <c r="T1112" s="111"/>
      <c r="U1112" s="184"/>
    </row>
    <row r="1113" spans="1:21" ht="11.25" x14ac:dyDescent="0.2">
      <c r="A1113" s="26" t="s">
        <v>2193</v>
      </c>
      <c r="B1113" s="2"/>
      <c r="C1113" s="131" t="s">
        <v>532</v>
      </c>
      <c r="D1113" s="110">
        <v>2019</v>
      </c>
      <c r="E1113" s="151" t="s">
        <v>2194</v>
      </c>
      <c r="F1113" s="151" t="s">
        <v>2195</v>
      </c>
      <c r="G1113" s="151" t="s">
        <v>2196</v>
      </c>
      <c r="H1113" s="151" t="s">
        <v>2197</v>
      </c>
      <c r="I1113" s="151" t="s">
        <v>2198</v>
      </c>
      <c r="J1113" s="151" t="s">
        <v>2199</v>
      </c>
      <c r="K1113" s="151" t="s">
        <v>2200</v>
      </c>
      <c r="L1113" s="151" t="s">
        <v>2201</v>
      </c>
      <c r="M1113" s="151" t="s">
        <v>2202</v>
      </c>
      <c r="N1113" s="151" t="s">
        <v>2203</v>
      </c>
      <c r="O1113" s="151" t="s">
        <v>2204</v>
      </c>
      <c r="P1113" s="151" t="s">
        <v>2205</v>
      </c>
      <c r="Q1113" s="151" t="s">
        <v>2206</v>
      </c>
      <c r="R1113" s="89">
        <v>2019</v>
      </c>
      <c r="S1113" s="204" t="s">
        <v>545</v>
      </c>
      <c r="T1113" s="111"/>
      <c r="U1113" s="184" t="s">
        <v>2207</v>
      </c>
    </row>
    <row r="1114" spans="1:21" ht="11.25" x14ac:dyDescent="0.2">
      <c r="A1114" s="16"/>
      <c r="B1114" s="2"/>
      <c r="C1114" s="131"/>
      <c r="D1114" s="110">
        <v>2020</v>
      </c>
      <c r="E1114" s="151"/>
      <c r="F1114" s="151" t="s">
        <v>2208</v>
      </c>
      <c r="G1114" s="151"/>
      <c r="H1114" s="151"/>
      <c r="I1114" s="151"/>
      <c r="J1114" s="151"/>
      <c r="K1114" s="151"/>
      <c r="L1114" s="151"/>
      <c r="M1114" s="151"/>
      <c r="N1114" s="151"/>
      <c r="O1114" s="151"/>
      <c r="P1114" s="151"/>
      <c r="Q1114" s="151"/>
      <c r="R1114" s="89">
        <v>2020</v>
      </c>
      <c r="S1114" s="204"/>
      <c r="T1114" s="111"/>
      <c r="U1114" s="184"/>
    </row>
    <row r="1115" spans="1:21" ht="6" customHeight="1" x14ac:dyDescent="0.2">
      <c r="A1115" s="16"/>
      <c r="B1115" s="2"/>
      <c r="C1115" s="131"/>
      <c r="D1115" s="110"/>
      <c r="E1115" s="151"/>
      <c r="F1115" s="151"/>
      <c r="G1115" s="151"/>
      <c r="H1115" s="151"/>
      <c r="I1115" s="151"/>
      <c r="J1115" s="151"/>
      <c r="K1115" s="151"/>
      <c r="L1115" s="151"/>
      <c r="M1115" s="151"/>
      <c r="N1115" s="151"/>
      <c r="O1115" s="151"/>
      <c r="P1115" s="151"/>
      <c r="Q1115" s="151"/>
      <c r="R1115" s="89"/>
      <c r="S1115" s="204"/>
      <c r="T1115" s="111"/>
      <c r="U1115" s="184"/>
    </row>
    <row r="1116" spans="1:21" ht="11.25" x14ac:dyDescent="0.2">
      <c r="A1116" s="26" t="s">
        <v>2209</v>
      </c>
      <c r="B1116" s="2"/>
      <c r="C1116" s="131" t="s">
        <v>532</v>
      </c>
      <c r="D1116" s="110">
        <v>2019</v>
      </c>
      <c r="E1116" s="151" t="s">
        <v>2210</v>
      </c>
      <c r="F1116" s="262">
        <v>583</v>
      </c>
      <c r="G1116" s="262">
        <v>527</v>
      </c>
      <c r="H1116" s="262">
        <v>440</v>
      </c>
      <c r="I1116" s="262">
        <v>539</v>
      </c>
      <c r="J1116" s="262">
        <v>564</v>
      </c>
      <c r="K1116" s="262">
        <v>482</v>
      </c>
      <c r="L1116" s="262">
        <v>527</v>
      </c>
      <c r="M1116" s="262">
        <v>394</v>
      </c>
      <c r="N1116" s="262">
        <v>575</v>
      </c>
      <c r="O1116" s="262">
        <v>668</v>
      </c>
      <c r="P1116" s="262">
        <v>597</v>
      </c>
      <c r="Q1116" s="262">
        <v>493</v>
      </c>
      <c r="R1116" s="89">
        <v>2019</v>
      </c>
      <c r="S1116" s="204" t="s">
        <v>545</v>
      </c>
      <c r="T1116" s="111"/>
      <c r="U1116" s="184" t="s">
        <v>2211</v>
      </c>
    </row>
    <row r="1117" spans="1:21" ht="11.25" x14ac:dyDescent="0.2">
      <c r="A1117" s="7"/>
      <c r="B1117" s="2"/>
      <c r="C1117" s="131"/>
      <c r="D1117" s="110">
        <v>2020</v>
      </c>
      <c r="E1117" s="151"/>
      <c r="F1117" s="151">
        <v>567</v>
      </c>
      <c r="G1117" s="151"/>
      <c r="H1117" s="151"/>
      <c r="I1117" s="151"/>
      <c r="J1117" s="151"/>
      <c r="K1117" s="151"/>
      <c r="L1117" s="151"/>
      <c r="M1117" s="151"/>
      <c r="N1117" s="151"/>
      <c r="O1117" s="151"/>
      <c r="P1117" s="151"/>
      <c r="Q1117" s="151"/>
      <c r="R1117" s="89">
        <v>2020</v>
      </c>
      <c r="S1117" s="204"/>
      <c r="T1117" s="111"/>
      <c r="U1117" s="184"/>
    </row>
    <row r="1118" spans="1:21" ht="6" customHeight="1" x14ac:dyDescent="0.2">
      <c r="A1118" s="7"/>
      <c r="B1118" s="2"/>
      <c r="C1118" s="131"/>
      <c r="D1118" s="110"/>
      <c r="E1118" s="151"/>
      <c r="F1118" s="151"/>
      <c r="G1118" s="151"/>
      <c r="H1118" s="151"/>
      <c r="I1118" s="151"/>
      <c r="J1118" s="151"/>
      <c r="K1118" s="151"/>
      <c r="L1118" s="151"/>
      <c r="M1118" s="151"/>
      <c r="N1118" s="151"/>
      <c r="O1118" s="151"/>
      <c r="P1118" s="151"/>
      <c r="Q1118" s="151"/>
      <c r="R1118" s="89"/>
      <c r="S1118" s="204"/>
      <c r="T1118" s="111"/>
      <c r="U1118" s="184"/>
    </row>
    <row r="1119" spans="1:21" x14ac:dyDescent="0.2">
      <c r="A1119" s="8" t="s">
        <v>2212</v>
      </c>
      <c r="B1119" s="2" t="s">
        <v>25</v>
      </c>
      <c r="C1119" s="131" t="s">
        <v>532</v>
      </c>
      <c r="D1119" s="110">
        <v>2019</v>
      </c>
      <c r="E1119" s="151">
        <v>6168</v>
      </c>
      <c r="F1119" s="151">
        <v>563</v>
      </c>
      <c r="G1119" s="151">
        <v>501</v>
      </c>
      <c r="H1119" s="151">
        <v>414</v>
      </c>
      <c r="I1119" s="151">
        <v>518</v>
      </c>
      <c r="J1119" s="151">
        <v>542</v>
      </c>
      <c r="K1119" s="151">
        <v>464</v>
      </c>
      <c r="L1119" s="151">
        <v>513</v>
      </c>
      <c r="M1119" s="151">
        <v>381</v>
      </c>
      <c r="N1119" s="151">
        <v>559</v>
      </c>
      <c r="O1119" s="151">
        <v>652</v>
      </c>
      <c r="P1119" s="151">
        <v>578</v>
      </c>
      <c r="Q1119" s="151">
        <v>482</v>
      </c>
      <c r="R1119" s="89">
        <v>2019</v>
      </c>
      <c r="S1119" s="204" t="s">
        <v>545</v>
      </c>
      <c r="T1119" s="111"/>
      <c r="U1119" s="184" t="s">
        <v>2213</v>
      </c>
    </row>
    <row r="1120" spans="1:21" ht="11.25" x14ac:dyDescent="0.2">
      <c r="A1120" s="22"/>
      <c r="B1120" s="2"/>
      <c r="C1120" s="131"/>
      <c r="D1120" s="110">
        <v>2020</v>
      </c>
      <c r="E1120" s="151"/>
      <c r="F1120" s="151">
        <v>555</v>
      </c>
      <c r="G1120" s="151"/>
      <c r="H1120" s="151"/>
      <c r="I1120" s="151"/>
      <c r="J1120" s="151"/>
      <c r="K1120" s="151"/>
      <c r="L1120" s="151"/>
      <c r="M1120" s="151"/>
      <c r="N1120" s="151"/>
      <c r="O1120" s="151"/>
      <c r="P1120" s="151"/>
      <c r="Q1120" s="151"/>
      <c r="R1120" s="89">
        <v>2020</v>
      </c>
      <c r="S1120" s="204"/>
      <c r="T1120" s="111"/>
      <c r="U1120" s="184"/>
    </row>
    <row r="1121" spans="1:21" ht="6" customHeight="1" x14ac:dyDescent="0.2">
      <c r="A1121" s="22"/>
      <c r="B1121" s="2"/>
      <c r="C1121" s="131"/>
      <c r="D1121" s="110"/>
      <c r="E1121" s="151"/>
      <c r="F1121" s="151"/>
      <c r="G1121" s="151"/>
      <c r="H1121" s="151"/>
      <c r="I1121" s="151"/>
      <c r="J1121" s="151"/>
      <c r="K1121" s="151"/>
      <c r="L1121" s="151"/>
      <c r="M1121" s="151"/>
      <c r="N1121" s="151"/>
      <c r="O1121" s="151"/>
      <c r="P1121" s="151"/>
      <c r="Q1121" s="151"/>
      <c r="R1121" s="285"/>
      <c r="S1121" s="204"/>
      <c r="T1121" s="111"/>
      <c r="U1121" s="184"/>
    </row>
    <row r="1122" spans="1:21" ht="11.25" x14ac:dyDescent="0.2">
      <c r="A1122" s="26" t="s">
        <v>2214</v>
      </c>
      <c r="B1122" s="2"/>
      <c r="C1122" s="131" t="s">
        <v>134</v>
      </c>
      <c r="D1122" s="110">
        <v>2019</v>
      </c>
      <c r="E1122" s="151" t="s">
        <v>2215</v>
      </c>
      <c r="F1122" s="156" t="s">
        <v>2216</v>
      </c>
      <c r="G1122" s="156" t="s">
        <v>2217</v>
      </c>
      <c r="H1122" s="156" t="s">
        <v>2218</v>
      </c>
      <c r="I1122" s="156" t="s">
        <v>2219</v>
      </c>
      <c r="J1122" s="156" t="s">
        <v>2220</v>
      </c>
      <c r="K1122" s="156" t="s">
        <v>2221</v>
      </c>
      <c r="L1122" s="156" t="s">
        <v>2222</v>
      </c>
      <c r="M1122" s="156" t="s">
        <v>2223</v>
      </c>
      <c r="N1122" s="156" t="s">
        <v>2224</v>
      </c>
      <c r="O1122" s="156" t="s">
        <v>2225</v>
      </c>
      <c r="P1122" s="156" t="s">
        <v>2226</v>
      </c>
      <c r="Q1122" s="156" t="s">
        <v>2227</v>
      </c>
      <c r="R1122" s="89">
        <v>2019</v>
      </c>
      <c r="S1122" s="204" t="s">
        <v>134</v>
      </c>
      <c r="T1122" s="111"/>
      <c r="U1122" s="184" t="s">
        <v>2228</v>
      </c>
    </row>
    <row r="1123" spans="1:21" ht="11.25" x14ac:dyDescent="0.2">
      <c r="A1123" s="7"/>
      <c r="B1123" s="2"/>
      <c r="C1123" s="131"/>
      <c r="D1123" s="110">
        <v>2020</v>
      </c>
      <c r="E1123" s="151"/>
      <c r="F1123" s="156" t="s">
        <v>2229</v>
      </c>
      <c r="G1123" s="156"/>
      <c r="H1123" s="156"/>
      <c r="I1123" s="156"/>
      <c r="J1123" s="156"/>
      <c r="K1123" s="156"/>
      <c r="L1123" s="156"/>
      <c r="M1123" s="156"/>
      <c r="N1123" s="156"/>
      <c r="O1123" s="156"/>
      <c r="P1123" s="156"/>
      <c r="Q1123" s="156"/>
      <c r="R1123" s="89">
        <v>2020</v>
      </c>
      <c r="S1123" s="204"/>
      <c r="T1123" s="111"/>
      <c r="U1123" s="184"/>
    </row>
    <row r="1124" spans="1:21" ht="6" customHeight="1" x14ac:dyDescent="0.2">
      <c r="A1124" s="7"/>
      <c r="B1124" s="2"/>
      <c r="C1124" s="131"/>
      <c r="D1124" s="110"/>
      <c r="E1124" s="151"/>
      <c r="F1124" s="114"/>
      <c r="G1124" s="114"/>
      <c r="H1124" s="114"/>
      <c r="I1124" s="114"/>
      <c r="J1124" s="114"/>
      <c r="K1124" s="114"/>
      <c r="L1124" s="114"/>
      <c r="M1124" s="114"/>
      <c r="N1124" s="114"/>
      <c r="O1124" s="114"/>
      <c r="P1124" s="114"/>
      <c r="Q1124" s="114"/>
      <c r="R1124" s="89"/>
      <c r="S1124" s="204"/>
      <c r="T1124" s="111"/>
      <c r="U1124" s="184"/>
    </row>
    <row r="1125" spans="1:21" ht="11.25" x14ac:dyDescent="0.2">
      <c r="A1125" s="7" t="s">
        <v>2230</v>
      </c>
      <c r="B1125" s="2"/>
      <c r="C1125" s="131"/>
      <c r="D1125" s="117"/>
      <c r="E1125" s="151"/>
      <c r="F1125" s="114"/>
      <c r="G1125" s="114"/>
      <c r="H1125" s="114"/>
      <c r="I1125" s="114"/>
      <c r="J1125" s="114"/>
      <c r="K1125" s="114"/>
      <c r="L1125" s="114"/>
      <c r="M1125" s="114"/>
      <c r="N1125" s="114"/>
      <c r="O1125" s="114"/>
      <c r="P1125" s="114"/>
      <c r="Q1125" s="114"/>
      <c r="R1125" s="194"/>
      <c r="S1125" s="210"/>
      <c r="T1125" s="157"/>
      <c r="U1125" s="184" t="s">
        <v>2231</v>
      </c>
    </row>
    <row r="1126" spans="1:21" ht="11.25" x14ac:dyDescent="0.2">
      <c r="A1126" s="26" t="s">
        <v>2232</v>
      </c>
      <c r="B1126" s="2"/>
      <c r="C1126" s="131" t="s">
        <v>134</v>
      </c>
      <c r="D1126" s="110">
        <v>2019</v>
      </c>
      <c r="E1126" s="151" t="s">
        <v>2233</v>
      </c>
      <c r="F1126" s="151" t="s">
        <v>2234</v>
      </c>
      <c r="G1126" s="151" t="s">
        <v>382</v>
      </c>
      <c r="H1126" s="151" t="s">
        <v>2235</v>
      </c>
      <c r="I1126" s="151" t="s">
        <v>815</v>
      </c>
      <c r="J1126" s="151" t="s">
        <v>2236</v>
      </c>
      <c r="K1126" s="151" t="s">
        <v>2237</v>
      </c>
      <c r="L1126" s="151" t="s">
        <v>2238</v>
      </c>
      <c r="M1126" s="151" t="s">
        <v>2239</v>
      </c>
      <c r="N1126" s="151" t="s">
        <v>2240</v>
      </c>
      <c r="O1126" s="151" t="s">
        <v>2241</v>
      </c>
      <c r="P1126" s="151" t="s">
        <v>2242</v>
      </c>
      <c r="Q1126" s="151" t="s">
        <v>349</v>
      </c>
      <c r="R1126" s="89">
        <v>2019</v>
      </c>
      <c r="S1126" s="204" t="s">
        <v>134</v>
      </c>
      <c r="T1126" s="111"/>
      <c r="U1126" s="184" t="s">
        <v>2243</v>
      </c>
    </row>
    <row r="1127" spans="1:21" ht="11.25" x14ac:dyDescent="0.2">
      <c r="A1127" s="26"/>
      <c r="B1127" s="2"/>
      <c r="C1127" s="131"/>
      <c r="D1127" s="110">
        <v>2020</v>
      </c>
      <c r="E1127" s="151"/>
      <c r="F1127" s="151" t="s">
        <v>2244</v>
      </c>
      <c r="G1127" s="151"/>
      <c r="H1127" s="151"/>
      <c r="I1127" s="151"/>
      <c r="J1127" s="151"/>
      <c r="K1127" s="151"/>
      <c r="L1127" s="151"/>
      <c r="M1127" s="151"/>
      <c r="N1127" s="151"/>
      <c r="O1127" s="151"/>
      <c r="P1127" s="151"/>
      <c r="Q1127" s="151"/>
      <c r="R1127" s="89">
        <v>2020</v>
      </c>
      <c r="S1127" s="204"/>
      <c r="T1127" s="111"/>
      <c r="U1127" s="184"/>
    </row>
    <row r="1128" spans="1:21" ht="6" customHeight="1" x14ac:dyDescent="0.2">
      <c r="A1128" s="26"/>
      <c r="B1128" s="2"/>
      <c r="C1128" s="131"/>
      <c r="D1128" s="110"/>
      <c r="E1128" s="151"/>
      <c r="F1128" s="151"/>
      <c r="G1128" s="151"/>
      <c r="H1128" s="151"/>
      <c r="I1128" s="151"/>
      <c r="J1128" s="151"/>
      <c r="K1128" s="151"/>
      <c r="L1128" s="151"/>
      <c r="M1128" s="151"/>
      <c r="N1128" s="151"/>
      <c r="O1128" s="151"/>
      <c r="P1128" s="151"/>
      <c r="Q1128" s="151"/>
      <c r="R1128" s="89"/>
      <c r="S1128" s="204"/>
      <c r="T1128" s="111"/>
      <c r="U1128" s="184"/>
    </row>
    <row r="1129" spans="1:21" ht="11.25" x14ac:dyDescent="0.2">
      <c r="A1129" s="26"/>
      <c r="B1129" s="2"/>
      <c r="C1129" s="131" t="s">
        <v>2245</v>
      </c>
      <c r="D1129" s="110">
        <v>2019</v>
      </c>
      <c r="E1129" s="151" t="s">
        <v>2246</v>
      </c>
      <c r="F1129" s="151" t="s">
        <v>2247</v>
      </c>
      <c r="G1129" s="151" t="s">
        <v>2248</v>
      </c>
      <c r="H1129" s="151" t="s">
        <v>2249</v>
      </c>
      <c r="I1129" s="151" t="s">
        <v>2250</v>
      </c>
      <c r="J1129" s="151" t="s">
        <v>2251</v>
      </c>
      <c r="K1129" s="151" t="s">
        <v>2252</v>
      </c>
      <c r="L1129" s="151" t="s">
        <v>2253</v>
      </c>
      <c r="M1129" s="151" t="s">
        <v>2254</v>
      </c>
      <c r="N1129" s="151" t="s">
        <v>2255</v>
      </c>
      <c r="O1129" s="151" t="s">
        <v>145</v>
      </c>
      <c r="P1129" s="151" t="s">
        <v>2256</v>
      </c>
      <c r="Q1129" s="151" t="s">
        <v>2257</v>
      </c>
      <c r="R1129" s="89">
        <v>2019</v>
      </c>
      <c r="S1129" s="204" t="s">
        <v>2245</v>
      </c>
      <c r="T1129" s="111"/>
      <c r="U1129" s="184"/>
    </row>
    <row r="1130" spans="1:21" ht="11.25" x14ac:dyDescent="0.2">
      <c r="A1130" s="16"/>
      <c r="B1130" s="2"/>
      <c r="C1130" s="131"/>
      <c r="D1130" s="110">
        <v>2020</v>
      </c>
      <c r="E1130" s="151"/>
      <c r="F1130" s="151" t="s">
        <v>2258</v>
      </c>
      <c r="G1130" s="151"/>
      <c r="H1130" s="151"/>
      <c r="I1130" s="151"/>
      <c r="J1130" s="151"/>
      <c r="K1130" s="151"/>
      <c r="L1130" s="151"/>
      <c r="M1130" s="151"/>
      <c r="N1130" s="151"/>
      <c r="O1130" s="151"/>
      <c r="P1130" s="151"/>
      <c r="Q1130" s="151"/>
      <c r="R1130" s="89">
        <v>2020</v>
      </c>
      <c r="S1130" s="204"/>
      <c r="T1130" s="111"/>
      <c r="U1130" s="184"/>
    </row>
    <row r="1131" spans="1:21" ht="6" customHeight="1" x14ac:dyDescent="0.2">
      <c r="A1131" s="16"/>
      <c r="B1131" s="2"/>
      <c r="C1131" s="131"/>
      <c r="D1131" s="110"/>
      <c r="E1131" s="151"/>
      <c r="F1131" s="25"/>
      <c r="G1131" s="25"/>
      <c r="H1131" s="25"/>
      <c r="I1131" s="25"/>
      <c r="J1131" s="25"/>
      <c r="K1131" s="25"/>
      <c r="L1131" s="25"/>
      <c r="M1131" s="25"/>
      <c r="N1131" s="25"/>
      <c r="O1131" s="25"/>
      <c r="P1131" s="25"/>
      <c r="Q1131" s="25"/>
      <c r="R1131" s="89"/>
      <c r="S1131" s="204"/>
      <c r="T1131" s="111"/>
      <c r="U1131" s="184"/>
    </row>
    <row r="1132" spans="1:21" ht="11.45" customHeight="1" x14ac:dyDescent="0.2">
      <c r="A1132" s="16" t="s">
        <v>2259</v>
      </c>
      <c r="B1132" s="2"/>
      <c r="C1132" s="131"/>
      <c r="D1132" s="117"/>
      <c r="E1132" s="151"/>
      <c r="F1132" s="25"/>
      <c r="G1132" s="25"/>
      <c r="H1132" s="25"/>
      <c r="I1132" s="25"/>
      <c r="J1132" s="25"/>
      <c r="K1132" s="25"/>
      <c r="L1132" s="25"/>
      <c r="M1132" s="25"/>
      <c r="N1132" s="25"/>
      <c r="O1132" s="25"/>
      <c r="P1132" s="25"/>
      <c r="Q1132" s="25"/>
      <c r="R1132" s="194"/>
      <c r="S1132" s="210"/>
      <c r="T1132" s="157"/>
      <c r="U1132" s="184"/>
    </row>
    <row r="1133" spans="1:21" ht="11.25" x14ac:dyDescent="0.2">
      <c r="A1133" s="26" t="s">
        <v>2260</v>
      </c>
      <c r="B1133" s="2"/>
      <c r="C1133" s="131" t="s">
        <v>532</v>
      </c>
      <c r="D1133" s="110">
        <v>2019</v>
      </c>
      <c r="E1133" s="151" t="s">
        <v>2261</v>
      </c>
      <c r="F1133" s="151" t="s">
        <v>2262</v>
      </c>
      <c r="G1133" s="151" t="s">
        <v>2263</v>
      </c>
      <c r="H1133" s="151" t="s">
        <v>2264</v>
      </c>
      <c r="I1133" s="151" t="s">
        <v>2265</v>
      </c>
      <c r="J1133" s="151" t="s">
        <v>2266</v>
      </c>
      <c r="K1133" s="151" t="s">
        <v>1696</v>
      </c>
      <c r="L1133" s="151" t="s">
        <v>977</v>
      </c>
      <c r="M1133" s="151" t="s">
        <v>2267</v>
      </c>
      <c r="N1133" s="151" t="s">
        <v>2268</v>
      </c>
      <c r="O1133" s="151" t="s">
        <v>2269</v>
      </c>
      <c r="P1133" s="151" t="s">
        <v>2270</v>
      </c>
      <c r="Q1133" s="151" t="s">
        <v>2271</v>
      </c>
      <c r="R1133" s="89">
        <v>2019</v>
      </c>
      <c r="S1133" s="204" t="s">
        <v>545</v>
      </c>
      <c r="T1133" s="111"/>
      <c r="U1133" s="184" t="s">
        <v>2272</v>
      </c>
    </row>
    <row r="1134" spans="1:21" ht="11.25" x14ac:dyDescent="0.2">
      <c r="A1134" s="2"/>
      <c r="B1134" s="2"/>
      <c r="C1134" s="131"/>
      <c r="D1134" s="110">
        <v>2020</v>
      </c>
      <c r="E1134" s="151"/>
      <c r="F1134" s="151" t="s">
        <v>1616</v>
      </c>
      <c r="G1134" s="151"/>
      <c r="H1134" s="151"/>
      <c r="I1134" s="151"/>
      <c r="J1134" s="151"/>
      <c r="K1134" s="151"/>
      <c r="L1134" s="151"/>
      <c r="M1134" s="151"/>
      <c r="N1134" s="151"/>
      <c r="O1134" s="151"/>
      <c r="P1134" s="151"/>
      <c r="Q1134" s="151"/>
      <c r="R1134" s="89">
        <v>2020</v>
      </c>
      <c r="S1134" s="204"/>
      <c r="T1134" s="111"/>
      <c r="U1134" s="184"/>
    </row>
    <row r="1135" spans="1:21" ht="6" customHeight="1" x14ac:dyDescent="0.2">
      <c r="A1135" s="16"/>
      <c r="B1135" s="2"/>
      <c r="C1135" s="131"/>
      <c r="D1135" s="110"/>
      <c r="E1135" s="151"/>
      <c r="F1135" s="25"/>
      <c r="G1135" s="25"/>
      <c r="H1135" s="25"/>
      <c r="I1135" s="25"/>
      <c r="J1135" s="25"/>
      <c r="K1135" s="25"/>
      <c r="L1135" s="25"/>
      <c r="M1135" s="25"/>
      <c r="N1135" s="25"/>
      <c r="O1135" s="25"/>
      <c r="P1135" s="25"/>
      <c r="Q1135" s="25"/>
      <c r="R1135" s="261"/>
      <c r="S1135" s="204"/>
      <c r="T1135" s="111"/>
      <c r="U1135" s="184"/>
    </row>
    <row r="1136" spans="1:21" x14ac:dyDescent="0.2">
      <c r="A1136" s="16" t="s">
        <v>2273</v>
      </c>
      <c r="B1136" s="2" t="s">
        <v>25</v>
      </c>
      <c r="C1136" s="131" t="s">
        <v>532</v>
      </c>
      <c r="D1136" s="110">
        <v>2019</v>
      </c>
      <c r="E1136" s="151" t="s">
        <v>2274</v>
      </c>
      <c r="F1136" s="151" t="s">
        <v>2275</v>
      </c>
      <c r="G1136" s="151" t="s">
        <v>2276</v>
      </c>
      <c r="H1136" s="151" t="s">
        <v>2277</v>
      </c>
      <c r="I1136" s="151" t="s">
        <v>2278</v>
      </c>
      <c r="J1136" s="151" t="s">
        <v>2279</v>
      </c>
      <c r="K1136" s="151" t="s">
        <v>1146</v>
      </c>
      <c r="L1136" s="151" t="s">
        <v>34</v>
      </c>
      <c r="M1136" s="151" t="s">
        <v>2280</v>
      </c>
      <c r="N1136" s="151" t="s">
        <v>2281</v>
      </c>
      <c r="O1136" s="151" t="s">
        <v>2282</v>
      </c>
      <c r="P1136" s="151" t="s">
        <v>2283</v>
      </c>
      <c r="Q1136" s="151" t="s">
        <v>2284</v>
      </c>
      <c r="R1136" s="89">
        <v>2019</v>
      </c>
      <c r="S1136" s="204" t="s">
        <v>545</v>
      </c>
      <c r="T1136" s="111"/>
      <c r="U1136" s="184" t="s">
        <v>2285</v>
      </c>
    </row>
    <row r="1137" spans="1:21" ht="11.25" x14ac:dyDescent="0.2">
      <c r="A1137" s="2"/>
      <c r="B1137" s="2"/>
      <c r="C1137" s="131"/>
      <c r="D1137" s="110">
        <v>2020</v>
      </c>
      <c r="E1137" s="151"/>
      <c r="F1137" s="151" t="s">
        <v>2286</v>
      </c>
      <c r="G1137" s="151"/>
      <c r="H1137" s="151"/>
      <c r="I1137" s="151"/>
      <c r="J1137" s="151"/>
      <c r="K1137" s="151"/>
      <c r="L1137" s="151"/>
      <c r="M1137" s="151"/>
      <c r="N1137" s="151"/>
      <c r="O1137" s="151"/>
      <c r="P1137" s="151"/>
      <c r="Q1137" s="151"/>
      <c r="R1137" s="89">
        <v>2020</v>
      </c>
      <c r="S1137" s="204"/>
      <c r="T1137" s="111"/>
      <c r="U1137" s="184"/>
    </row>
    <row r="1138" spans="1:21" ht="6" customHeight="1" x14ac:dyDescent="0.2">
      <c r="A1138" s="2"/>
      <c r="B1138" s="2"/>
      <c r="C1138" s="131"/>
      <c r="D1138" s="110"/>
      <c r="E1138" s="151"/>
      <c r="F1138" s="25"/>
      <c r="G1138" s="180"/>
      <c r="H1138" s="180"/>
      <c r="I1138" s="25"/>
      <c r="J1138" s="25"/>
      <c r="K1138" s="25"/>
      <c r="L1138" s="25"/>
      <c r="M1138" s="25"/>
      <c r="N1138" s="25"/>
      <c r="O1138" s="25"/>
      <c r="P1138" s="25"/>
      <c r="Q1138" s="25"/>
      <c r="R1138" s="89"/>
      <c r="S1138" s="204"/>
      <c r="T1138" s="111"/>
      <c r="U1138" s="184"/>
    </row>
    <row r="1139" spans="1:21" ht="11.25" x14ac:dyDescent="0.2">
      <c r="A1139" s="16" t="s">
        <v>2287</v>
      </c>
      <c r="B1139" s="2"/>
      <c r="C1139" s="131"/>
      <c r="D1139" s="117"/>
      <c r="E1139" s="151"/>
      <c r="F1139" s="25"/>
      <c r="G1139" s="25"/>
      <c r="H1139" s="25"/>
      <c r="I1139" s="25"/>
      <c r="J1139" s="25"/>
      <c r="K1139" s="25"/>
      <c r="L1139" s="25"/>
      <c r="M1139" s="25"/>
      <c r="N1139" s="25"/>
      <c r="O1139" s="25"/>
      <c r="P1139" s="25"/>
      <c r="Q1139" s="25"/>
      <c r="R1139" s="194"/>
      <c r="S1139" s="210"/>
      <c r="T1139" s="157"/>
      <c r="U1139" s="184" t="s">
        <v>2288</v>
      </c>
    </row>
    <row r="1140" spans="1:21" x14ac:dyDescent="0.2">
      <c r="A1140" s="16" t="s">
        <v>2289</v>
      </c>
      <c r="B1140" s="2" t="s">
        <v>25</v>
      </c>
      <c r="C1140" s="131" t="s">
        <v>532</v>
      </c>
      <c r="D1140" s="110">
        <v>2019</v>
      </c>
      <c r="E1140" s="151" t="s">
        <v>2290</v>
      </c>
      <c r="F1140" s="262">
        <v>297</v>
      </c>
      <c r="G1140" s="262">
        <v>260</v>
      </c>
      <c r="H1140" s="262">
        <v>305</v>
      </c>
      <c r="I1140" s="262">
        <v>284</v>
      </c>
      <c r="J1140" s="262">
        <v>301</v>
      </c>
      <c r="K1140" s="262">
        <v>295</v>
      </c>
      <c r="L1140" s="262">
        <v>283</v>
      </c>
      <c r="M1140" s="262">
        <v>285</v>
      </c>
      <c r="N1140" s="262">
        <v>329</v>
      </c>
      <c r="O1140" s="262">
        <v>331</v>
      </c>
      <c r="P1140" s="262">
        <v>273</v>
      </c>
      <c r="Q1140" s="262">
        <v>215</v>
      </c>
      <c r="R1140" s="89">
        <v>2019</v>
      </c>
      <c r="S1140" s="204" t="s">
        <v>545</v>
      </c>
      <c r="T1140" s="111"/>
      <c r="U1140" s="184" t="s">
        <v>2291</v>
      </c>
    </row>
    <row r="1141" spans="1:21" ht="11.25" x14ac:dyDescent="0.2">
      <c r="A1141" s="16"/>
      <c r="B1141" s="2"/>
      <c r="C1141" s="131"/>
      <c r="D1141" s="110">
        <v>2020</v>
      </c>
      <c r="E1141" s="151"/>
      <c r="F1141" s="262">
        <v>263</v>
      </c>
      <c r="G1141" s="151"/>
      <c r="H1141" s="151"/>
      <c r="I1141" s="151"/>
      <c r="J1141" s="151"/>
      <c r="K1141" s="151"/>
      <c r="L1141" s="151"/>
      <c r="M1141" s="151"/>
      <c r="N1141" s="151"/>
      <c r="O1141" s="151"/>
      <c r="P1141" s="151"/>
      <c r="Q1141" s="151"/>
      <c r="R1141" s="89">
        <v>2020</v>
      </c>
      <c r="S1141" s="204"/>
      <c r="T1141" s="111"/>
      <c r="U1141" s="184"/>
    </row>
    <row r="1142" spans="1:21" ht="6" customHeight="1" x14ac:dyDescent="0.2">
      <c r="A1142" s="16"/>
      <c r="B1142" s="2"/>
      <c r="C1142" s="131"/>
      <c r="D1142" s="110"/>
      <c r="E1142" s="151"/>
      <c r="F1142" s="151"/>
      <c r="G1142" s="151"/>
      <c r="H1142" s="151"/>
      <c r="I1142" s="151"/>
      <c r="J1142" s="151"/>
      <c r="K1142" s="151"/>
      <c r="L1142" s="151"/>
      <c r="M1142" s="151"/>
      <c r="N1142" s="151"/>
      <c r="O1142" s="151"/>
      <c r="P1142" s="151"/>
      <c r="Q1142" s="151"/>
      <c r="R1142" s="89"/>
      <c r="S1142" s="204"/>
      <c r="T1142" s="111"/>
      <c r="U1142" s="184"/>
    </row>
    <row r="1143" spans="1:21" x14ac:dyDescent="0.2">
      <c r="A1143" s="16" t="s">
        <v>2292</v>
      </c>
      <c r="B1143" s="2" t="s">
        <v>25</v>
      </c>
      <c r="C1143" s="131" t="s">
        <v>532</v>
      </c>
      <c r="D1143" s="110">
        <v>2019</v>
      </c>
      <c r="E1143" s="151" t="s">
        <v>34</v>
      </c>
      <c r="F1143" s="262">
        <v>411</v>
      </c>
      <c r="G1143" s="262">
        <v>387</v>
      </c>
      <c r="H1143" s="262">
        <v>400</v>
      </c>
      <c r="I1143" s="262">
        <v>367</v>
      </c>
      <c r="J1143" s="262">
        <v>385</v>
      </c>
      <c r="K1143" s="262">
        <v>336</v>
      </c>
      <c r="L1143" s="262">
        <v>402</v>
      </c>
      <c r="M1143" s="262">
        <v>346</v>
      </c>
      <c r="N1143" s="262">
        <v>447</v>
      </c>
      <c r="O1143" s="262">
        <v>487</v>
      </c>
      <c r="P1143" s="262">
        <v>401</v>
      </c>
      <c r="Q1143" s="262">
        <v>334</v>
      </c>
      <c r="R1143" s="89">
        <v>2019</v>
      </c>
      <c r="S1143" s="204" t="s">
        <v>545</v>
      </c>
      <c r="T1143" s="111"/>
      <c r="U1143" s="184" t="s">
        <v>2293</v>
      </c>
    </row>
    <row r="1144" spans="1:21" ht="11.25" x14ac:dyDescent="0.2">
      <c r="A1144" s="16"/>
      <c r="B1144" s="2"/>
      <c r="C1144" s="131"/>
      <c r="D1144" s="110">
        <v>2020</v>
      </c>
      <c r="E1144" s="151"/>
      <c r="F1144" s="262">
        <v>421</v>
      </c>
      <c r="G1144" s="151"/>
      <c r="H1144" s="151"/>
      <c r="I1144" s="151"/>
      <c r="J1144" s="151"/>
      <c r="K1144" s="151"/>
      <c r="L1144" s="151"/>
      <c r="M1144" s="151"/>
      <c r="N1144" s="151"/>
      <c r="O1144" s="151"/>
      <c r="P1144" s="151"/>
      <c r="Q1144" s="151"/>
      <c r="R1144" s="89">
        <v>2020</v>
      </c>
      <c r="S1144" s="204"/>
      <c r="T1144" s="111"/>
      <c r="U1144" s="184"/>
    </row>
    <row r="1145" spans="1:21" ht="6" customHeight="1" x14ac:dyDescent="0.2">
      <c r="A1145" s="16"/>
      <c r="B1145" s="2"/>
      <c r="C1145" s="131"/>
      <c r="D1145" s="110"/>
      <c r="E1145" s="151"/>
      <c r="F1145" s="151"/>
      <c r="G1145" s="151"/>
      <c r="H1145" s="151"/>
      <c r="I1145" s="151"/>
      <c r="J1145" s="151"/>
      <c r="K1145" s="151"/>
      <c r="L1145" s="151"/>
      <c r="M1145" s="151"/>
      <c r="N1145" s="151"/>
      <c r="O1145" s="151"/>
      <c r="P1145" s="151"/>
      <c r="Q1145" s="151"/>
      <c r="R1145" s="89"/>
      <c r="S1145" s="204"/>
      <c r="T1145" s="111"/>
      <c r="U1145" s="184"/>
    </row>
    <row r="1146" spans="1:21" ht="11.25" x14ac:dyDescent="0.2">
      <c r="A1146" s="16" t="s">
        <v>2294</v>
      </c>
      <c r="B1146" s="2"/>
      <c r="C1146" s="131"/>
      <c r="D1146" s="117"/>
      <c r="E1146" s="151"/>
      <c r="F1146" s="151"/>
      <c r="G1146" s="151"/>
      <c r="H1146" s="151"/>
      <c r="I1146" s="151"/>
      <c r="J1146" s="151"/>
      <c r="K1146" s="151"/>
      <c r="L1146" s="151"/>
      <c r="M1146" s="151"/>
      <c r="N1146" s="151"/>
      <c r="O1146" s="151"/>
      <c r="P1146" s="151"/>
      <c r="Q1146" s="151"/>
      <c r="R1146" s="194"/>
      <c r="S1146" s="210"/>
      <c r="T1146" s="157"/>
      <c r="U1146" s="184" t="s">
        <v>2295</v>
      </c>
    </row>
    <row r="1147" spans="1:21" x14ac:dyDescent="0.2">
      <c r="A1147" s="16" t="s">
        <v>2296</v>
      </c>
      <c r="B1147" s="2" t="s">
        <v>25</v>
      </c>
      <c r="C1147" s="131" t="s">
        <v>532</v>
      </c>
      <c r="D1147" s="110">
        <v>2019</v>
      </c>
      <c r="E1147" s="151" t="s">
        <v>2297</v>
      </c>
      <c r="F1147" s="262">
        <v>601</v>
      </c>
      <c r="G1147" s="262">
        <v>510</v>
      </c>
      <c r="H1147" s="262">
        <v>547</v>
      </c>
      <c r="I1147" s="262">
        <v>483</v>
      </c>
      <c r="J1147" s="262">
        <v>481</v>
      </c>
      <c r="K1147" s="262">
        <v>505</v>
      </c>
      <c r="L1147" s="262">
        <v>489</v>
      </c>
      <c r="M1147" s="262">
        <v>520</v>
      </c>
      <c r="N1147" s="262">
        <v>614</v>
      </c>
      <c r="O1147" s="262">
        <v>688</v>
      </c>
      <c r="P1147" s="262">
        <v>601</v>
      </c>
      <c r="Q1147" s="262">
        <v>480</v>
      </c>
      <c r="R1147" s="89">
        <v>2019</v>
      </c>
      <c r="S1147" s="204" t="s">
        <v>545</v>
      </c>
      <c r="T1147" s="111"/>
      <c r="U1147" s="184" t="s">
        <v>2298</v>
      </c>
    </row>
    <row r="1148" spans="1:21" ht="11.25" x14ac:dyDescent="0.2">
      <c r="A1148" s="16"/>
      <c r="B1148" s="2"/>
      <c r="C1148" s="131"/>
      <c r="D1148" s="110">
        <v>2020</v>
      </c>
      <c r="E1148" s="151"/>
      <c r="F1148" s="262">
        <v>568</v>
      </c>
      <c r="G1148" s="151"/>
      <c r="H1148" s="151"/>
      <c r="I1148" s="151"/>
      <c r="J1148" s="151"/>
      <c r="K1148" s="151"/>
      <c r="L1148" s="151"/>
      <c r="M1148" s="151"/>
      <c r="N1148" s="151"/>
      <c r="O1148" s="151"/>
      <c r="P1148" s="151"/>
      <c r="Q1148" s="151"/>
      <c r="R1148" s="89">
        <v>2020</v>
      </c>
      <c r="S1148" s="204"/>
      <c r="T1148" s="111"/>
      <c r="U1148" s="184"/>
    </row>
    <row r="1149" spans="1:21" ht="6" customHeight="1" x14ac:dyDescent="0.2">
      <c r="A1149" s="16"/>
      <c r="B1149" s="2"/>
      <c r="C1149" s="131"/>
      <c r="D1149" s="110"/>
      <c r="E1149" s="151"/>
      <c r="F1149" s="151"/>
      <c r="G1149" s="151"/>
      <c r="H1149" s="151"/>
      <c r="I1149" s="151"/>
      <c r="J1149" s="151"/>
      <c r="K1149" s="151"/>
      <c r="L1149" s="151"/>
      <c r="M1149" s="151"/>
      <c r="N1149" s="151"/>
      <c r="O1149" s="151"/>
      <c r="P1149" s="151"/>
      <c r="Q1149" s="151"/>
      <c r="R1149" s="300"/>
      <c r="S1149" s="204"/>
      <c r="T1149" s="111"/>
      <c r="U1149" s="184"/>
    </row>
    <row r="1150" spans="1:21" x14ac:dyDescent="0.2">
      <c r="A1150" s="16" t="s">
        <v>2299</v>
      </c>
      <c r="B1150" s="2" t="s">
        <v>25</v>
      </c>
      <c r="C1150" s="131" t="s">
        <v>532</v>
      </c>
      <c r="D1150" s="110">
        <v>2019</v>
      </c>
      <c r="E1150" s="151" t="s">
        <v>2300</v>
      </c>
      <c r="F1150" s="23">
        <v>328</v>
      </c>
      <c r="G1150" s="23">
        <v>174</v>
      </c>
      <c r="H1150" s="23">
        <v>195</v>
      </c>
      <c r="I1150" s="23">
        <v>134</v>
      </c>
      <c r="J1150" s="23">
        <v>170</v>
      </c>
      <c r="K1150" s="23">
        <v>158</v>
      </c>
      <c r="L1150" s="23">
        <v>147</v>
      </c>
      <c r="M1150" s="23">
        <v>281</v>
      </c>
      <c r="N1150" s="23">
        <v>384</v>
      </c>
      <c r="O1150" s="23">
        <v>450</v>
      </c>
      <c r="P1150" s="23">
        <v>365</v>
      </c>
      <c r="Q1150" s="23">
        <v>296</v>
      </c>
      <c r="R1150" s="89">
        <v>2019</v>
      </c>
      <c r="S1150" s="204" t="s">
        <v>545</v>
      </c>
      <c r="T1150" s="111"/>
      <c r="U1150" s="184" t="s">
        <v>2301</v>
      </c>
    </row>
    <row r="1151" spans="1:21" ht="11.25" x14ac:dyDescent="0.2">
      <c r="A1151" s="16"/>
      <c r="B1151" s="2"/>
      <c r="C1151" s="131"/>
      <c r="D1151" s="110">
        <v>2020</v>
      </c>
      <c r="E1151" s="151"/>
      <c r="F1151" s="23">
        <v>271</v>
      </c>
      <c r="G1151" s="23"/>
      <c r="H1151" s="23"/>
      <c r="I1151" s="23"/>
      <c r="J1151" s="23"/>
      <c r="K1151" s="23"/>
      <c r="L1151" s="23"/>
      <c r="M1151" s="23"/>
      <c r="N1151" s="23"/>
      <c r="O1151" s="23"/>
      <c r="P1151" s="23"/>
      <c r="Q1151" s="23"/>
      <c r="R1151" s="89">
        <v>2020</v>
      </c>
      <c r="S1151" s="204"/>
      <c r="T1151" s="111"/>
      <c r="U1151" s="184"/>
    </row>
    <row r="1152" spans="1:21" ht="6" customHeight="1" x14ac:dyDescent="0.2">
      <c r="A1152" s="16"/>
      <c r="B1152" s="2"/>
      <c r="C1152" s="131"/>
      <c r="D1152" s="110"/>
      <c r="E1152" s="151"/>
      <c r="F1152" s="25"/>
      <c r="G1152" s="25"/>
      <c r="H1152" s="25"/>
      <c r="I1152" s="25"/>
      <c r="J1152" s="25"/>
      <c r="K1152" s="25"/>
      <c r="L1152" s="25"/>
      <c r="M1152" s="25"/>
      <c r="N1152" s="25"/>
      <c r="O1152" s="25"/>
      <c r="P1152" s="25"/>
      <c r="Q1152" s="25"/>
      <c r="R1152" s="89"/>
      <c r="S1152" s="204"/>
      <c r="T1152" s="111"/>
      <c r="U1152" s="184"/>
    </row>
    <row r="1153" spans="1:21" x14ac:dyDescent="0.2">
      <c r="A1153" s="7" t="s">
        <v>2302</v>
      </c>
      <c r="B1153" s="2" t="s">
        <v>25</v>
      </c>
      <c r="C1153" s="131" t="s">
        <v>532</v>
      </c>
      <c r="D1153" s="110">
        <v>2019</v>
      </c>
      <c r="E1153" s="262">
        <v>913</v>
      </c>
      <c r="F1153" s="262">
        <v>59.5</v>
      </c>
      <c r="G1153" s="262">
        <v>59.4</v>
      </c>
      <c r="H1153" s="262">
        <v>53.7</v>
      </c>
      <c r="I1153" s="262">
        <v>65.099999999999994</v>
      </c>
      <c r="J1153" s="262">
        <v>65.8</v>
      </c>
      <c r="K1153" s="262">
        <v>68.7</v>
      </c>
      <c r="L1153" s="262">
        <v>51.4</v>
      </c>
      <c r="M1153" s="262">
        <v>86.6</v>
      </c>
      <c r="N1153" s="262">
        <v>110</v>
      </c>
      <c r="O1153" s="262">
        <v>123</v>
      </c>
      <c r="P1153" s="262">
        <v>107</v>
      </c>
      <c r="Q1153" s="262">
        <v>61.9</v>
      </c>
      <c r="R1153" s="89">
        <v>2019</v>
      </c>
      <c r="S1153" s="204" t="s">
        <v>545</v>
      </c>
      <c r="T1153" s="111"/>
      <c r="U1153" s="184" t="s">
        <v>2303</v>
      </c>
    </row>
    <row r="1154" spans="1:21" ht="11.25" x14ac:dyDescent="0.2">
      <c r="A1154" s="7"/>
      <c r="B1154" s="2"/>
      <c r="C1154" s="131"/>
      <c r="D1154" s="110">
        <v>2020</v>
      </c>
      <c r="E1154" s="151"/>
      <c r="F1154" s="262">
        <v>89.2</v>
      </c>
      <c r="G1154" s="114"/>
      <c r="H1154" s="114"/>
      <c r="I1154" s="114"/>
      <c r="J1154" s="114"/>
      <c r="K1154" s="114"/>
      <c r="L1154" s="114"/>
      <c r="M1154" s="114"/>
      <c r="N1154" s="151"/>
      <c r="O1154" s="151"/>
      <c r="P1154" s="151"/>
      <c r="Q1154" s="114"/>
      <c r="R1154" s="89">
        <v>2020</v>
      </c>
      <c r="S1154" s="204"/>
      <c r="T1154" s="111"/>
      <c r="U1154" s="184"/>
    </row>
    <row r="1155" spans="1:21" s="125" customFormat="1" ht="7.9" customHeight="1" x14ac:dyDescent="0.2">
      <c r="A1155" s="22"/>
      <c r="B1155" s="159"/>
      <c r="C1155" s="163"/>
      <c r="D1155" s="283"/>
      <c r="E1155" s="243"/>
      <c r="F1155" s="253"/>
      <c r="G1155" s="253"/>
      <c r="H1155" s="253"/>
      <c r="I1155" s="253"/>
      <c r="J1155" s="253"/>
      <c r="K1155" s="253"/>
      <c r="L1155" s="253"/>
      <c r="M1155" s="253"/>
      <c r="N1155" s="253"/>
      <c r="O1155" s="253"/>
      <c r="P1155" s="253"/>
      <c r="Q1155" s="253"/>
      <c r="R1155" s="285"/>
      <c r="S1155" s="197"/>
      <c r="T1155" s="111"/>
      <c r="U1155" s="184"/>
    </row>
    <row r="1156" spans="1:21" ht="33.75" customHeight="1" x14ac:dyDescent="0.2">
      <c r="A1156" s="399" t="s">
        <v>2304</v>
      </c>
      <c r="B1156" s="399"/>
      <c r="C1156" s="399"/>
      <c r="D1156" s="399"/>
      <c r="E1156" s="399"/>
      <c r="F1156" s="399"/>
      <c r="G1156" s="399"/>
      <c r="H1156" s="399"/>
      <c r="I1156" s="399"/>
      <c r="J1156" s="399"/>
      <c r="K1156" s="399"/>
      <c r="L1156" s="419" t="s">
        <v>2305</v>
      </c>
      <c r="M1156" s="419"/>
      <c r="N1156" s="419"/>
      <c r="O1156" s="419"/>
      <c r="P1156" s="419"/>
      <c r="Q1156" s="419"/>
      <c r="R1156" s="419"/>
      <c r="S1156" s="419"/>
      <c r="T1156" s="419"/>
      <c r="U1156" s="419"/>
    </row>
    <row r="1157" spans="1:21" x14ac:dyDescent="0.2">
      <c r="A1157" s="81" t="s">
        <v>125</v>
      </c>
      <c r="B1157" s="2"/>
      <c r="C1157" s="93"/>
      <c r="D1157" s="94"/>
      <c r="F1157" s="253"/>
      <c r="R1157" s="194"/>
      <c r="S1157" s="194"/>
      <c r="T1157" s="95"/>
      <c r="U1157" s="184"/>
    </row>
    <row r="1158" spans="1:21" x14ac:dyDescent="0.2">
      <c r="A1158" s="173" t="s">
        <v>126</v>
      </c>
      <c r="B1158" s="14"/>
      <c r="D1158" s="51"/>
      <c r="F1158" s="253"/>
      <c r="R1158" s="90"/>
      <c r="U1158" s="184"/>
    </row>
    <row r="1159" spans="1:21" ht="33.75" x14ac:dyDescent="0.2">
      <c r="A1159" s="303" t="s">
        <v>2</v>
      </c>
      <c r="B1159" s="99"/>
      <c r="C1159" s="309" t="s">
        <v>3</v>
      </c>
      <c r="D1159" s="304" t="s">
        <v>4</v>
      </c>
      <c r="E1159" s="411" t="s">
        <v>5</v>
      </c>
      <c r="F1159" s="385"/>
      <c r="G1159" s="385"/>
      <c r="H1159" s="385"/>
      <c r="I1159" s="385"/>
      <c r="J1159" s="385"/>
      <c r="K1159" s="385"/>
      <c r="L1159" s="417" t="s">
        <v>6</v>
      </c>
      <c r="M1159" s="417"/>
      <c r="N1159" s="417"/>
      <c r="O1159" s="417"/>
      <c r="P1159" s="417"/>
      <c r="Q1159" s="418"/>
      <c r="R1159" s="316" t="s">
        <v>7</v>
      </c>
      <c r="S1159" s="316" t="s">
        <v>8</v>
      </c>
      <c r="T1159" s="100"/>
      <c r="U1159" s="311" t="s">
        <v>9</v>
      </c>
    </row>
    <row r="1160" spans="1:21" ht="11.25" x14ac:dyDescent="0.2">
      <c r="A1160" s="305"/>
      <c r="B1160" s="101"/>
      <c r="C1160" s="310"/>
      <c r="D1160" s="306"/>
      <c r="E1160" s="321"/>
      <c r="F1160" s="347"/>
      <c r="G1160" s="347"/>
      <c r="H1160" s="347"/>
      <c r="I1160" s="347"/>
      <c r="J1160" s="347"/>
      <c r="K1160" s="347"/>
      <c r="L1160" s="358"/>
      <c r="M1160" s="358"/>
      <c r="N1160" s="358"/>
      <c r="O1160" s="358"/>
      <c r="P1160" s="358"/>
      <c r="Q1160" s="359"/>
      <c r="R1160" s="317"/>
      <c r="S1160" s="317"/>
      <c r="T1160" s="102"/>
      <c r="U1160" s="312"/>
    </row>
    <row r="1161" spans="1:21" ht="11.25" x14ac:dyDescent="0.2">
      <c r="A1161" s="307"/>
      <c r="B1161" s="103"/>
      <c r="C1161" s="319"/>
      <c r="D1161" s="308"/>
      <c r="E1161" s="104" t="s">
        <v>10</v>
      </c>
      <c r="F1161" s="104" t="s">
        <v>11</v>
      </c>
      <c r="G1161" s="104" t="s">
        <v>12</v>
      </c>
      <c r="H1161" s="104" t="s">
        <v>13</v>
      </c>
      <c r="I1161" s="104" t="s">
        <v>14</v>
      </c>
      <c r="J1161" s="104" t="s">
        <v>15</v>
      </c>
      <c r="K1161" s="104" t="s">
        <v>16</v>
      </c>
      <c r="L1161" s="104" t="s">
        <v>17</v>
      </c>
      <c r="M1161" s="104" t="s">
        <v>18</v>
      </c>
      <c r="N1161" s="104" t="s">
        <v>19</v>
      </c>
      <c r="O1161" s="104" t="s">
        <v>20</v>
      </c>
      <c r="P1161" s="104" t="s">
        <v>21</v>
      </c>
      <c r="Q1161" s="10" t="s">
        <v>22</v>
      </c>
      <c r="R1161" s="318"/>
      <c r="S1161" s="318"/>
      <c r="T1161" s="105"/>
      <c r="U1161" s="313"/>
    </row>
    <row r="1162" spans="1:21" ht="11.25" x14ac:dyDescent="0.2">
      <c r="A1162" s="53"/>
      <c r="B1162" s="2"/>
      <c r="C1162" s="93"/>
      <c r="D1162" s="94"/>
      <c r="F1162" s="253"/>
      <c r="R1162" s="194"/>
      <c r="S1162" s="194"/>
      <c r="T1162" s="95"/>
      <c r="U1162" s="184"/>
    </row>
    <row r="1163" spans="1:21" ht="11.25" x14ac:dyDescent="0.2">
      <c r="A1163" s="410" t="s">
        <v>2306</v>
      </c>
      <c r="B1163" s="410"/>
      <c r="C1163" s="410"/>
      <c r="D1163" s="410"/>
      <c r="E1163" s="410"/>
      <c r="F1163" s="410"/>
      <c r="G1163" s="410"/>
      <c r="H1163" s="410"/>
      <c r="I1163" s="410"/>
      <c r="J1163" s="410"/>
      <c r="K1163" s="410"/>
      <c r="L1163" s="409" t="s">
        <v>2307</v>
      </c>
      <c r="M1163" s="409"/>
      <c r="N1163" s="409"/>
      <c r="O1163" s="409"/>
      <c r="P1163" s="409"/>
      <c r="Q1163" s="409"/>
      <c r="R1163" s="409"/>
      <c r="S1163" s="409"/>
      <c r="T1163" s="409"/>
      <c r="U1163" s="409"/>
    </row>
    <row r="1164" spans="1:21" ht="11.25" x14ac:dyDescent="0.2">
      <c r="A1164" s="16"/>
      <c r="B1164" s="2"/>
      <c r="C1164" s="93"/>
      <c r="D1164" s="94"/>
      <c r="F1164" s="253"/>
      <c r="R1164" s="194"/>
      <c r="S1164" s="194"/>
      <c r="T1164" s="95"/>
      <c r="U1164" s="184"/>
    </row>
    <row r="1165" spans="1:21" ht="11.25" x14ac:dyDescent="0.2">
      <c r="A1165" s="16" t="s">
        <v>2308</v>
      </c>
      <c r="B1165" s="2"/>
      <c r="C1165" s="131"/>
      <c r="D1165" s="117"/>
      <c r="E1165" s="151"/>
      <c r="F1165" s="151"/>
      <c r="G1165" s="151"/>
      <c r="H1165" s="151"/>
      <c r="I1165" s="151"/>
      <c r="J1165" s="151"/>
      <c r="K1165" s="151"/>
      <c r="L1165" s="151"/>
      <c r="M1165" s="151"/>
      <c r="N1165" s="151"/>
      <c r="O1165" s="151"/>
      <c r="P1165" s="151"/>
      <c r="Q1165" s="151"/>
      <c r="R1165" s="194"/>
      <c r="S1165" s="210"/>
      <c r="T1165" s="157"/>
      <c r="U1165" s="184" t="s">
        <v>2309</v>
      </c>
    </row>
    <row r="1166" spans="1:21" x14ac:dyDescent="0.2">
      <c r="A1166" s="16" t="s">
        <v>2310</v>
      </c>
      <c r="B1166" s="2" t="s">
        <v>25</v>
      </c>
      <c r="C1166" s="131" t="s">
        <v>532</v>
      </c>
      <c r="D1166" s="110">
        <v>2019</v>
      </c>
      <c r="E1166" s="151" t="s">
        <v>2311</v>
      </c>
      <c r="F1166" s="262">
        <v>114</v>
      </c>
      <c r="G1166" s="262">
        <v>97.4</v>
      </c>
      <c r="H1166" s="262">
        <v>120</v>
      </c>
      <c r="I1166" s="262">
        <v>106</v>
      </c>
      <c r="J1166" s="262">
        <v>133</v>
      </c>
      <c r="K1166" s="262">
        <v>99.6</v>
      </c>
      <c r="L1166" s="262">
        <v>109</v>
      </c>
      <c r="M1166" s="262">
        <v>116</v>
      </c>
      <c r="N1166" s="262">
        <v>124</v>
      </c>
      <c r="O1166" s="262">
        <v>139</v>
      </c>
      <c r="P1166" s="262">
        <v>119</v>
      </c>
      <c r="Q1166" s="262">
        <v>78.7</v>
      </c>
      <c r="R1166" s="89">
        <v>2019</v>
      </c>
      <c r="S1166" s="204" t="s">
        <v>545</v>
      </c>
      <c r="T1166" s="111"/>
      <c r="U1166" s="184" t="s">
        <v>2312</v>
      </c>
    </row>
    <row r="1167" spans="1:21" ht="11.25" x14ac:dyDescent="0.2">
      <c r="A1167" s="16"/>
      <c r="B1167" s="2"/>
      <c r="C1167" s="131"/>
      <c r="D1167" s="110">
        <v>2020</v>
      </c>
      <c r="E1167" s="151"/>
      <c r="F1167" s="262">
        <v>87.6</v>
      </c>
      <c r="G1167" s="151"/>
      <c r="H1167" s="151"/>
      <c r="I1167" s="151"/>
      <c r="J1167" s="151"/>
      <c r="K1167" s="151"/>
      <c r="L1167" s="151"/>
      <c r="M1167" s="151"/>
      <c r="N1167" s="151"/>
      <c r="O1167" s="151"/>
      <c r="P1167" s="151"/>
      <c r="Q1167" s="151"/>
      <c r="R1167" s="89">
        <v>2020</v>
      </c>
      <c r="S1167" s="204"/>
      <c r="T1167" s="111"/>
      <c r="U1167" s="184"/>
    </row>
    <row r="1168" spans="1:21" ht="11.25" x14ac:dyDescent="0.2">
      <c r="A1168" s="16"/>
      <c r="B1168" s="2"/>
      <c r="C1168" s="131"/>
      <c r="D1168" s="110"/>
      <c r="E1168" s="151"/>
      <c r="F1168" s="151"/>
      <c r="G1168" s="151"/>
      <c r="H1168" s="151"/>
      <c r="I1168" s="151"/>
      <c r="J1168" s="151"/>
      <c r="K1168" s="151"/>
      <c r="L1168" s="151"/>
      <c r="M1168" s="151"/>
      <c r="N1168" s="151"/>
      <c r="O1168" s="151"/>
      <c r="P1168" s="151"/>
      <c r="Q1168" s="151"/>
      <c r="R1168" s="89"/>
      <c r="S1168" s="204"/>
      <c r="T1168" s="111"/>
      <c r="U1168" s="184"/>
    </row>
    <row r="1169" spans="1:21" ht="11.25" x14ac:dyDescent="0.2">
      <c r="A1169" s="7" t="s">
        <v>2313</v>
      </c>
      <c r="B1169" s="2"/>
      <c r="C1169" s="131"/>
      <c r="D1169" s="117"/>
      <c r="E1169" s="25"/>
      <c r="F1169" s="25"/>
      <c r="G1169" s="25"/>
      <c r="H1169" s="25"/>
      <c r="I1169" s="25"/>
      <c r="J1169" s="25"/>
      <c r="K1169" s="25"/>
      <c r="L1169" s="25"/>
      <c r="M1169" s="25"/>
      <c r="N1169" s="25"/>
      <c r="O1169" s="25"/>
      <c r="P1169" s="25"/>
      <c r="Q1169" s="25"/>
      <c r="R1169" s="194"/>
      <c r="S1169" s="210"/>
      <c r="T1169" s="157"/>
      <c r="U1169" s="184" t="s">
        <v>2314</v>
      </c>
    </row>
    <row r="1170" spans="1:21" x14ac:dyDescent="0.2">
      <c r="A1170" s="7" t="s">
        <v>2315</v>
      </c>
      <c r="B1170" s="2" t="s">
        <v>25</v>
      </c>
      <c r="C1170" s="131" t="s">
        <v>532</v>
      </c>
      <c r="D1170" s="110">
        <v>2019</v>
      </c>
      <c r="E1170" s="151" t="s">
        <v>2316</v>
      </c>
      <c r="F1170" s="262">
        <v>137</v>
      </c>
      <c r="G1170" s="262">
        <v>119</v>
      </c>
      <c r="H1170" s="262">
        <v>120</v>
      </c>
      <c r="I1170" s="262">
        <v>111</v>
      </c>
      <c r="J1170" s="262">
        <v>113</v>
      </c>
      <c r="K1170" s="262">
        <v>101</v>
      </c>
      <c r="L1170" s="262">
        <v>81.3</v>
      </c>
      <c r="M1170" s="262">
        <v>93.2</v>
      </c>
      <c r="N1170" s="262">
        <v>132</v>
      </c>
      <c r="O1170" s="262">
        <v>151</v>
      </c>
      <c r="P1170" s="262">
        <v>139</v>
      </c>
      <c r="Q1170" s="262">
        <v>93.7</v>
      </c>
      <c r="R1170" s="89">
        <v>2019</v>
      </c>
      <c r="S1170" s="204" t="s">
        <v>545</v>
      </c>
      <c r="T1170" s="111"/>
      <c r="U1170" s="184" t="s">
        <v>2317</v>
      </c>
    </row>
    <row r="1171" spans="1:21" ht="11.25" x14ac:dyDescent="0.2">
      <c r="A1171" s="7"/>
      <c r="B1171" s="2"/>
      <c r="C1171" s="131"/>
      <c r="D1171" s="110">
        <v>2020</v>
      </c>
      <c r="E1171" s="151"/>
      <c r="F1171" s="262">
        <v>119</v>
      </c>
      <c r="G1171" s="151"/>
      <c r="H1171" s="151"/>
      <c r="I1171" s="151"/>
      <c r="J1171" s="151"/>
      <c r="K1171" s="151"/>
      <c r="L1171" s="151"/>
      <c r="M1171" s="115"/>
      <c r="N1171" s="151"/>
      <c r="O1171" s="151"/>
      <c r="P1171" s="151"/>
      <c r="Q1171" s="151"/>
      <c r="R1171" s="89">
        <v>2020</v>
      </c>
      <c r="S1171" s="204"/>
      <c r="T1171" s="111"/>
      <c r="U1171" s="184"/>
    </row>
    <row r="1172" spans="1:21" ht="11.25" x14ac:dyDescent="0.2">
      <c r="A1172" s="7" t="s">
        <v>622</v>
      </c>
      <c r="B1172" s="2"/>
      <c r="C1172" s="131"/>
      <c r="D1172" s="117"/>
      <c r="E1172" s="151"/>
      <c r="F1172" s="25"/>
      <c r="G1172" s="25"/>
      <c r="H1172" s="25"/>
      <c r="I1172" s="25"/>
      <c r="J1172" s="25"/>
      <c r="K1172" s="25"/>
      <c r="L1172" s="25"/>
      <c r="M1172" s="25"/>
      <c r="N1172" s="25"/>
      <c r="O1172" s="25"/>
      <c r="P1172" s="25"/>
      <c r="Q1172" s="25"/>
      <c r="R1172" s="194"/>
      <c r="S1172" s="210"/>
      <c r="T1172" s="157"/>
      <c r="U1172" s="184"/>
    </row>
    <row r="1173" spans="1:21" x14ac:dyDescent="0.2">
      <c r="A1173" s="16" t="s">
        <v>2318</v>
      </c>
      <c r="B1173" s="2" t="s">
        <v>25</v>
      </c>
      <c r="C1173" s="131" t="s">
        <v>532</v>
      </c>
      <c r="D1173" s="110">
        <v>2019</v>
      </c>
      <c r="E1173" s="262">
        <v>365</v>
      </c>
      <c r="F1173" s="262">
        <v>34.1</v>
      </c>
      <c r="G1173" s="262">
        <v>29.6</v>
      </c>
      <c r="H1173" s="262">
        <v>32.799999999999997</v>
      </c>
      <c r="I1173" s="262">
        <v>28.4</v>
      </c>
      <c r="J1173" s="262">
        <v>29.2</v>
      </c>
      <c r="K1173" s="262">
        <v>25.6</v>
      </c>
      <c r="L1173" s="115">
        <v>16</v>
      </c>
      <c r="M1173" s="262">
        <v>26.1</v>
      </c>
      <c r="N1173" s="262">
        <v>39.200000000000003</v>
      </c>
      <c r="O1173" s="262">
        <v>39.6</v>
      </c>
      <c r="P1173" s="262">
        <v>37.1</v>
      </c>
      <c r="Q1173" s="262">
        <v>26.9</v>
      </c>
      <c r="R1173" s="89">
        <v>2019</v>
      </c>
      <c r="S1173" s="204" t="s">
        <v>545</v>
      </c>
      <c r="T1173" s="111"/>
      <c r="U1173" s="184" t="s">
        <v>2319</v>
      </c>
    </row>
    <row r="1174" spans="1:21" ht="11.25" x14ac:dyDescent="0.2">
      <c r="A1174" s="16"/>
      <c r="B1174" s="2"/>
      <c r="C1174" s="131"/>
      <c r="D1174" s="110">
        <v>2020</v>
      </c>
      <c r="E1174" s="151"/>
      <c r="F1174" s="262">
        <v>33.700000000000003</v>
      </c>
      <c r="G1174" s="114"/>
      <c r="H1174" s="114"/>
      <c r="I1174" s="114"/>
      <c r="J1174" s="114"/>
      <c r="K1174" s="114"/>
      <c r="L1174" s="115"/>
      <c r="M1174" s="115"/>
      <c r="N1174" s="114"/>
      <c r="O1174" s="114"/>
      <c r="P1174" s="114"/>
      <c r="Q1174" s="114"/>
      <c r="R1174" s="89">
        <v>2020</v>
      </c>
      <c r="S1174" s="204"/>
      <c r="T1174" s="111"/>
      <c r="U1174" s="184"/>
    </row>
    <row r="1175" spans="1:21" ht="11.25" x14ac:dyDescent="0.2">
      <c r="A1175" s="16"/>
      <c r="B1175" s="2"/>
      <c r="C1175" s="131"/>
      <c r="D1175" s="110"/>
      <c r="E1175" s="151"/>
      <c r="F1175" s="114"/>
      <c r="G1175" s="114"/>
      <c r="H1175" s="114"/>
      <c r="I1175" s="114"/>
      <c r="J1175" s="114"/>
      <c r="K1175" s="114"/>
      <c r="L1175" s="114"/>
      <c r="M1175" s="114"/>
      <c r="N1175" s="114"/>
      <c r="O1175" s="114"/>
      <c r="P1175" s="114"/>
      <c r="Q1175" s="114"/>
      <c r="R1175" s="89"/>
      <c r="S1175" s="204"/>
      <c r="T1175" s="111"/>
      <c r="U1175" s="184"/>
    </row>
    <row r="1176" spans="1:21" x14ac:dyDescent="0.2">
      <c r="A1176" s="16" t="s">
        <v>2320</v>
      </c>
      <c r="B1176" s="2" t="s">
        <v>25</v>
      </c>
      <c r="C1176" s="131" t="s">
        <v>532</v>
      </c>
      <c r="D1176" s="110">
        <v>2019</v>
      </c>
      <c r="E1176" s="262">
        <v>340</v>
      </c>
      <c r="F1176" s="115">
        <v>23</v>
      </c>
      <c r="G1176" s="262">
        <v>22.5</v>
      </c>
      <c r="H1176" s="262">
        <v>29.1</v>
      </c>
      <c r="I1176" s="262">
        <v>28.3</v>
      </c>
      <c r="J1176" s="262">
        <v>30.6</v>
      </c>
      <c r="K1176" s="262">
        <v>27.2</v>
      </c>
      <c r="L1176" s="262">
        <v>21.9</v>
      </c>
      <c r="M1176" s="262">
        <v>29.2</v>
      </c>
      <c r="N1176" s="115">
        <v>35</v>
      </c>
      <c r="O1176" s="262">
        <v>38.6</v>
      </c>
      <c r="P1176" s="262">
        <v>31.4</v>
      </c>
      <c r="Q1176" s="115">
        <v>23</v>
      </c>
      <c r="R1176" s="89">
        <v>2019</v>
      </c>
      <c r="S1176" s="204" t="s">
        <v>545</v>
      </c>
      <c r="T1176" s="111"/>
      <c r="U1176" s="184" t="s">
        <v>2321</v>
      </c>
    </row>
    <row r="1177" spans="1:21" ht="11.25" x14ac:dyDescent="0.2">
      <c r="A1177" s="16"/>
      <c r="B1177" s="2"/>
      <c r="C1177" s="131"/>
      <c r="D1177" s="110">
        <v>2020</v>
      </c>
      <c r="E1177" s="325"/>
      <c r="F1177" s="115">
        <v>31</v>
      </c>
      <c r="G1177" s="114"/>
      <c r="H1177" s="114"/>
      <c r="I1177" s="114"/>
      <c r="J1177" s="114"/>
      <c r="K1177" s="114"/>
      <c r="L1177" s="114"/>
      <c r="M1177" s="114"/>
      <c r="N1177" s="115"/>
      <c r="O1177" s="114"/>
      <c r="P1177" s="114"/>
      <c r="Q1177" s="115"/>
      <c r="R1177" s="89">
        <v>2020</v>
      </c>
      <c r="S1177" s="204"/>
      <c r="T1177" s="111"/>
      <c r="U1177" s="184"/>
    </row>
    <row r="1178" spans="1:21" ht="11.25" x14ac:dyDescent="0.2">
      <c r="A1178" s="16"/>
      <c r="B1178" s="2"/>
      <c r="C1178" s="131"/>
      <c r="D1178" s="110"/>
      <c r="E1178" s="151"/>
      <c r="F1178" s="25"/>
      <c r="G1178" s="25"/>
      <c r="H1178" s="25"/>
      <c r="I1178" s="25"/>
      <c r="J1178" s="25"/>
      <c r="K1178" s="25"/>
      <c r="L1178" s="25"/>
      <c r="M1178" s="25"/>
      <c r="N1178" s="25"/>
      <c r="O1178" s="25"/>
      <c r="P1178" s="25"/>
      <c r="Q1178" s="25"/>
      <c r="R1178" s="89"/>
      <c r="S1178" s="204"/>
      <c r="T1178" s="111"/>
      <c r="U1178" s="184"/>
    </row>
    <row r="1179" spans="1:21" x14ac:dyDescent="0.2">
      <c r="A1179" s="16" t="s">
        <v>2322</v>
      </c>
      <c r="B1179" s="2" t="s">
        <v>25</v>
      </c>
      <c r="C1179" s="131" t="s">
        <v>532</v>
      </c>
      <c r="D1179" s="110">
        <v>2019</v>
      </c>
      <c r="E1179" s="151" t="s">
        <v>992</v>
      </c>
      <c r="F1179" s="262">
        <v>248</v>
      </c>
      <c r="G1179" s="262">
        <v>267</v>
      </c>
      <c r="H1179" s="262">
        <v>266</v>
      </c>
      <c r="I1179" s="262">
        <v>254</v>
      </c>
      <c r="J1179" s="262">
        <v>272</v>
      </c>
      <c r="K1179" s="262">
        <v>247</v>
      </c>
      <c r="L1179" s="262">
        <v>263</v>
      </c>
      <c r="M1179" s="262">
        <v>206</v>
      </c>
      <c r="N1179" s="262">
        <v>306</v>
      </c>
      <c r="O1179" s="262">
        <v>334</v>
      </c>
      <c r="P1179" s="262">
        <v>277</v>
      </c>
      <c r="Q1179" s="262">
        <v>191</v>
      </c>
      <c r="R1179" s="89">
        <v>2019</v>
      </c>
      <c r="S1179" s="204" t="s">
        <v>545</v>
      </c>
      <c r="T1179" s="111"/>
      <c r="U1179" s="184" t="s">
        <v>2323</v>
      </c>
    </row>
    <row r="1180" spans="1:21" ht="11.25" x14ac:dyDescent="0.2">
      <c r="A1180" s="16"/>
      <c r="B1180" s="2"/>
      <c r="C1180" s="131"/>
      <c r="D1180" s="110">
        <v>2020</v>
      </c>
      <c r="E1180" s="151"/>
      <c r="F1180" s="262">
        <v>260</v>
      </c>
      <c r="G1180" s="151"/>
      <c r="H1180" s="151"/>
      <c r="I1180" s="151"/>
      <c r="J1180" s="151"/>
      <c r="K1180" s="151"/>
      <c r="L1180" s="151"/>
      <c r="M1180" s="151"/>
      <c r="N1180" s="151"/>
      <c r="O1180" s="151"/>
      <c r="P1180" s="151"/>
      <c r="Q1180" s="151"/>
      <c r="R1180" s="89">
        <v>2020</v>
      </c>
      <c r="S1180" s="204"/>
      <c r="T1180" s="111"/>
      <c r="U1180" s="184"/>
    </row>
    <row r="1181" spans="1:21" ht="11.25" x14ac:dyDescent="0.2">
      <c r="A1181" s="16"/>
      <c r="B1181" s="2"/>
      <c r="C1181" s="131"/>
      <c r="D1181" s="110"/>
      <c r="E1181" s="151"/>
      <c r="F1181" s="25"/>
      <c r="G1181" s="25"/>
      <c r="H1181" s="25"/>
      <c r="I1181" s="25"/>
      <c r="J1181" s="25"/>
      <c r="K1181" s="25"/>
      <c r="L1181" s="25"/>
      <c r="M1181" s="25"/>
      <c r="N1181" s="25"/>
      <c r="O1181" s="25"/>
      <c r="P1181" s="25"/>
      <c r="Q1181" s="25"/>
      <c r="R1181" s="89"/>
      <c r="S1181" s="204"/>
      <c r="T1181" s="111"/>
      <c r="U1181" s="184"/>
    </row>
    <row r="1182" spans="1:21" x14ac:dyDescent="0.2">
      <c r="A1182" s="16" t="s">
        <v>2324</v>
      </c>
      <c r="B1182" s="2" t="s">
        <v>25</v>
      </c>
      <c r="C1182" s="131" t="s">
        <v>532</v>
      </c>
      <c r="D1182" s="110">
        <v>2019</v>
      </c>
      <c r="E1182" s="262">
        <v>314</v>
      </c>
      <c r="F1182" s="262">
        <v>30.5</v>
      </c>
      <c r="G1182" s="262">
        <v>27.9</v>
      </c>
      <c r="H1182" s="262">
        <v>24.1</v>
      </c>
      <c r="I1182" s="262">
        <v>25.5</v>
      </c>
      <c r="J1182" s="262">
        <v>27.8</v>
      </c>
      <c r="K1182" s="262">
        <v>24.3</v>
      </c>
      <c r="L1182" s="262">
        <v>24.9</v>
      </c>
      <c r="M1182" s="262">
        <v>20.8</v>
      </c>
      <c r="N1182" s="262">
        <v>24.9</v>
      </c>
      <c r="O1182" s="262">
        <v>29.6</v>
      </c>
      <c r="P1182" s="262">
        <v>32.200000000000003</v>
      </c>
      <c r="Q1182" s="262">
        <v>21.4</v>
      </c>
      <c r="R1182" s="89">
        <v>2019</v>
      </c>
      <c r="S1182" s="204" t="s">
        <v>545</v>
      </c>
      <c r="T1182" s="111"/>
      <c r="U1182" s="184" t="s">
        <v>2325</v>
      </c>
    </row>
    <row r="1183" spans="1:21" ht="11.25" x14ac:dyDescent="0.2">
      <c r="A1183" s="16"/>
      <c r="B1183" s="2"/>
      <c r="C1183" s="131"/>
      <c r="D1183" s="110">
        <v>2020</v>
      </c>
      <c r="E1183" s="151"/>
      <c r="F1183" s="262">
        <v>22.3</v>
      </c>
      <c r="G1183" s="114"/>
      <c r="H1183" s="115"/>
      <c r="I1183" s="115"/>
      <c r="J1183" s="114"/>
      <c r="K1183" s="114"/>
      <c r="L1183" s="114"/>
      <c r="M1183" s="115"/>
      <c r="N1183" s="115"/>
      <c r="O1183" s="114"/>
      <c r="P1183" s="115"/>
      <c r="Q1183" s="114"/>
      <c r="R1183" s="89">
        <v>2020</v>
      </c>
      <c r="S1183" s="204"/>
      <c r="T1183" s="111"/>
      <c r="U1183" s="184"/>
    </row>
    <row r="1184" spans="1:21" ht="11.25" x14ac:dyDescent="0.2">
      <c r="A1184" s="53"/>
      <c r="B1184" s="53"/>
      <c r="C1184" s="53"/>
      <c r="D1184" s="53"/>
      <c r="E1184" s="346"/>
      <c r="F1184" s="346"/>
      <c r="G1184" s="346"/>
      <c r="H1184" s="346"/>
      <c r="I1184" s="346"/>
      <c r="J1184" s="346"/>
      <c r="K1184" s="346"/>
      <c r="L1184" s="346"/>
      <c r="M1184" s="346"/>
      <c r="N1184" s="346"/>
      <c r="O1184" s="346"/>
      <c r="P1184" s="346"/>
      <c r="Q1184" s="346"/>
      <c r="R1184" s="189"/>
      <c r="S1184" s="189"/>
      <c r="T1184" s="153"/>
      <c r="U1184" s="189"/>
    </row>
    <row r="1185" spans="1:21" ht="11.25" x14ac:dyDescent="0.2">
      <c r="A1185" s="410" t="s">
        <v>2326</v>
      </c>
      <c r="B1185" s="410"/>
      <c r="C1185" s="410"/>
      <c r="D1185" s="410"/>
      <c r="E1185" s="410"/>
      <c r="F1185" s="410"/>
      <c r="G1185" s="410"/>
      <c r="H1185" s="410"/>
      <c r="I1185" s="410"/>
      <c r="J1185" s="410"/>
      <c r="K1185" s="410"/>
      <c r="L1185" s="409" t="s">
        <v>2327</v>
      </c>
      <c r="M1185" s="409"/>
      <c r="N1185" s="409"/>
      <c r="O1185" s="409"/>
      <c r="P1185" s="409"/>
      <c r="Q1185" s="409"/>
      <c r="R1185" s="409"/>
      <c r="S1185" s="409"/>
      <c r="T1185" s="409"/>
      <c r="U1185" s="409"/>
    </row>
    <row r="1186" spans="1:21" ht="11.25" x14ac:dyDescent="0.2">
      <c r="A1186" s="22"/>
      <c r="B1186" s="2"/>
      <c r="C1186" s="93"/>
      <c r="D1186" s="165"/>
      <c r="F1186" s="253"/>
      <c r="R1186" s="194"/>
      <c r="S1186" s="194"/>
      <c r="T1186" s="95"/>
      <c r="U1186" s="184"/>
    </row>
    <row r="1187" spans="1:21" x14ac:dyDescent="0.2">
      <c r="A1187" s="7" t="s">
        <v>3295</v>
      </c>
      <c r="B1187" s="2" t="s">
        <v>25</v>
      </c>
      <c r="C1187" s="131" t="s">
        <v>2108</v>
      </c>
      <c r="D1187" s="110">
        <v>2019</v>
      </c>
      <c r="E1187" s="151" t="s">
        <v>2328</v>
      </c>
      <c r="F1187" s="262">
        <v>104</v>
      </c>
      <c r="G1187" s="156">
        <v>78</v>
      </c>
      <c r="H1187" s="262">
        <v>104</v>
      </c>
      <c r="I1187" s="262">
        <v>166</v>
      </c>
      <c r="J1187" s="262">
        <v>152</v>
      </c>
      <c r="K1187" s="262">
        <v>120</v>
      </c>
      <c r="L1187" s="262">
        <v>111</v>
      </c>
      <c r="M1187" s="262">
        <v>131</v>
      </c>
      <c r="N1187" s="156">
        <v>75</v>
      </c>
      <c r="O1187" s="262">
        <v>106</v>
      </c>
      <c r="P1187" s="262">
        <v>162</v>
      </c>
      <c r="Q1187" s="156">
        <v>78</v>
      </c>
      <c r="R1187" s="89">
        <v>2019</v>
      </c>
      <c r="S1187" s="204" t="s">
        <v>2122</v>
      </c>
      <c r="T1187" s="111"/>
      <c r="U1187" s="184" t="s">
        <v>3126</v>
      </c>
    </row>
    <row r="1188" spans="1:21" ht="11.25" x14ac:dyDescent="0.2">
      <c r="A1188" s="7"/>
      <c r="B1188" s="2"/>
      <c r="C1188" s="131"/>
      <c r="D1188" s="110">
        <v>2020</v>
      </c>
      <c r="E1188" s="151"/>
      <c r="F1188" s="262">
        <v>178</v>
      </c>
      <c r="G1188" s="156"/>
      <c r="H1188" s="156"/>
      <c r="I1188" s="151"/>
      <c r="J1188" s="151"/>
      <c r="K1188" s="151"/>
      <c r="L1188" s="151"/>
      <c r="M1188" s="151"/>
      <c r="N1188" s="156"/>
      <c r="O1188" s="151"/>
      <c r="P1188" s="151"/>
      <c r="Q1188" s="151"/>
      <c r="R1188" s="89">
        <v>2020</v>
      </c>
      <c r="S1188" s="204"/>
      <c r="T1188" s="111"/>
      <c r="U1188" s="184"/>
    </row>
    <row r="1189" spans="1:21" ht="11.25" x14ac:dyDescent="0.2">
      <c r="A1189" s="7"/>
      <c r="B1189" s="2"/>
      <c r="C1189" s="131"/>
      <c r="D1189" s="165"/>
      <c r="E1189" s="3"/>
      <c r="F1189" s="3"/>
      <c r="G1189" s="3"/>
      <c r="H1189" s="3"/>
      <c r="I1189" s="3"/>
      <c r="J1189" s="3"/>
      <c r="K1189" s="3"/>
      <c r="L1189" s="3"/>
      <c r="M1189" s="3"/>
      <c r="N1189" s="3"/>
      <c r="O1189" s="4"/>
      <c r="P1189" s="4"/>
      <c r="Q1189" s="4"/>
      <c r="R1189" s="89"/>
      <c r="S1189" s="204"/>
      <c r="T1189" s="111"/>
      <c r="U1189" s="184"/>
    </row>
    <row r="1190" spans="1:21" ht="11.25" x14ac:dyDescent="0.2">
      <c r="A1190" s="26" t="s">
        <v>2329</v>
      </c>
      <c r="B1190" s="2"/>
      <c r="C1190" s="131" t="s">
        <v>532</v>
      </c>
      <c r="D1190" s="110">
        <v>2019</v>
      </c>
      <c r="E1190" s="151" t="s">
        <v>2330</v>
      </c>
      <c r="F1190" s="262">
        <v>106</v>
      </c>
      <c r="G1190" s="262">
        <v>105</v>
      </c>
      <c r="H1190" s="262">
        <v>111</v>
      </c>
      <c r="I1190" s="262">
        <v>111</v>
      </c>
      <c r="J1190" s="262">
        <v>112</v>
      </c>
      <c r="K1190" s="262">
        <v>111</v>
      </c>
      <c r="L1190" s="262">
        <v>104</v>
      </c>
      <c r="M1190" s="262">
        <v>98.7</v>
      </c>
      <c r="N1190" s="262">
        <v>121</v>
      </c>
      <c r="O1190" s="262">
        <v>115</v>
      </c>
      <c r="P1190" s="262">
        <v>104</v>
      </c>
      <c r="Q1190" s="262">
        <v>72.900000000000006</v>
      </c>
      <c r="R1190" s="89">
        <v>2019</v>
      </c>
      <c r="S1190" s="204" t="s">
        <v>545</v>
      </c>
      <c r="T1190" s="111"/>
      <c r="U1190" s="184" t="s">
        <v>2331</v>
      </c>
    </row>
    <row r="1191" spans="1:21" ht="11.25" x14ac:dyDescent="0.2">
      <c r="A1191" s="7"/>
      <c r="B1191" s="2"/>
      <c r="C1191" s="131"/>
      <c r="D1191" s="110">
        <v>2020</v>
      </c>
      <c r="E1191" s="3"/>
      <c r="F1191" s="151">
        <v>100</v>
      </c>
      <c r="G1191" s="151"/>
      <c r="H1191" s="151"/>
      <c r="I1191" s="151"/>
      <c r="J1191" s="151"/>
      <c r="K1191" s="151"/>
      <c r="L1191" s="151"/>
      <c r="M1191" s="151"/>
      <c r="N1191" s="151"/>
      <c r="O1191" s="151"/>
      <c r="P1191" s="151"/>
      <c r="Q1191" s="4"/>
      <c r="R1191" s="89">
        <v>2020</v>
      </c>
      <c r="S1191" s="204"/>
      <c r="T1191" s="111"/>
      <c r="U1191" s="184"/>
    </row>
    <row r="1192" spans="1:21" ht="11.25" x14ac:dyDescent="0.2">
      <c r="A1192" s="7"/>
      <c r="B1192" s="2"/>
      <c r="C1192" s="131"/>
      <c r="D1192" s="165"/>
      <c r="E1192" s="3"/>
      <c r="F1192" s="3"/>
      <c r="G1192" s="3"/>
      <c r="H1192" s="3"/>
      <c r="I1192" s="3"/>
      <c r="J1192" s="3"/>
      <c r="K1192" s="3"/>
      <c r="L1192" s="3"/>
      <c r="M1192" s="3"/>
      <c r="N1192" s="3"/>
      <c r="O1192" s="4"/>
      <c r="P1192" s="4"/>
      <c r="Q1192" s="4"/>
      <c r="R1192" s="89"/>
      <c r="S1192" s="204"/>
      <c r="T1192" s="111"/>
      <c r="U1192" s="184"/>
    </row>
    <row r="1193" spans="1:21" ht="11.25" x14ac:dyDescent="0.2">
      <c r="A1193" s="70" t="s">
        <v>2332</v>
      </c>
      <c r="B1193" s="2"/>
      <c r="C1193" s="131" t="s">
        <v>532</v>
      </c>
      <c r="D1193" s="110">
        <v>2019</v>
      </c>
      <c r="E1193" s="151" t="s">
        <v>2333</v>
      </c>
      <c r="F1193" s="151" t="s">
        <v>2334</v>
      </c>
      <c r="G1193" s="151" t="s">
        <v>1742</v>
      </c>
      <c r="H1193" s="151" t="s">
        <v>2335</v>
      </c>
      <c r="I1193" s="151" t="s">
        <v>2336</v>
      </c>
      <c r="J1193" s="151" t="s">
        <v>2337</v>
      </c>
      <c r="K1193" s="151" t="s">
        <v>2338</v>
      </c>
      <c r="L1193" s="151" t="s">
        <v>2339</v>
      </c>
      <c r="M1193" s="151" t="s">
        <v>2340</v>
      </c>
      <c r="N1193" s="151" t="s">
        <v>2341</v>
      </c>
      <c r="O1193" s="151" t="s">
        <v>2342</v>
      </c>
      <c r="P1193" s="151" t="s">
        <v>2343</v>
      </c>
      <c r="Q1193" s="151" t="s">
        <v>2344</v>
      </c>
      <c r="R1193" s="89">
        <v>2019</v>
      </c>
      <c r="S1193" s="204" t="s">
        <v>545</v>
      </c>
      <c r="T1193" s="111"/>
      <c r="U1193" s="184" t="s">
        <v>2345</v>
      </c>
    </row>
    <row r="1194" spans="1:21" ht="11.25" x14ac:dyDescent="0.2">
      <c r="A1194" s="7"/>
      <c r="B1194" s="2"/>
      <c r="C1194" s="131"/>
      <c r="D1194" s="110">
        <v>2020</v>
      </c>
      <c r="E1194" s="151"/>
      <c r="F1194" s="151" t="s">
        <v>2346</v>
      </c>
      <c r="G1194" s="151"/>
      <c r="H1194" s="151"/>
      <c r="I1194" s="151"/>
      <c r="J1194" s="151"/>
      <c r="K1194" s="151"/>
      <c r="L1194" s="151"/>
      <c r="M1194" s="151"/>
      <c r="N1194" s="151"/>
      <c r="O1194" s="151"/>
      <c r="P1194" s="151"/>
      <c r="Q1194" s="151"/>
      <c r="R1194" s="89">
        <v>2020</v>
      </c>
      <c r="S1194" s="204"/>
      <c r="T1194" s="111"/>
      <c r="U1194" s="184"/>
    </row>
    <row r="1195" spans="1:21" ht="11.25" x14ac:dyDescent="0.2">
      <c r="A1195" s="7"/>
      <c r="B1195" s="2"/>
      <c r="C1195" s="131"/>
      <c r="D1195" s="165"/>
      <c r="E1195" s="3"/>
      <c r="F1195" s="3"/>
      <c r="G1195" s="3"/>
      <c r="H1195" s="3"/>
      <c r="I1195" s="3"/>
      <c r="J1195" s="3"/>
      <c r="K1195" s="3"/>
      <c r="L1195" s="3"/>
      <c r="M1195" s="3"/>
      <c r="N1195" s="3"/>
      <c r="O1195" s="4"/>
      <c r="P1195" s="4"/>
      <c r="Q1195" s="4"/>
      <c r="R1195" s="89"/>
      <c r="S1195" s="204"/>
      <c r="T1195" s="111"/>
      <c r="U1195" s="184"/>
    </row>
    <row r="1196" spans="1:21" ht="11.25" x14ac:dyDescent="0.2">
      <c r="A1196" s="26" t="s">
        <v>2347</v>
      </c>
      <c r="B1196" s="2"/>
      <c r="C1196" s="131" t="s">
        <v>532</v>
      </c>
      <c r="D1196" s="110">
        <v>2019</v>
      </c>
      <c r="E1196" s="151" t="s">
        <v>2348</v>
      </c>
      <c r="F1196" s="151" t="s">
        <v>2349</v>
      </c>
      <c r="G1196" s="151" t="s">
        <v>2350</v>
      </c>
      <c r="H1196" s="151" t="s">
        <v>2351</v>
      </c>
      <c r="I1196" s="151" t="s">
        <v>2352</v>
      </c>
      <c r="J1196" s="151" t="s">
        <v>2353</v>
      </c>
      <c r="K1196" s="151" t="s">
        <v>2354</v>
      </c>
      <c r="L1196" s="151" t="s">
        <v>2355</v>
      </c>
      <c r="M1196" s="151" t="s">
        <v>2356</v>
      </c>
      <c r="N1196" s="151" t="s">
        <v>2357</v>
      </c>
      <c r="O1196" s="151" t="s">
        <v>2358</v>
      </c>
      <c r="P1196" s="151" t="s">
        <v>2359</v>
      </c>
      <c r="Q1196" s="151" t="s">
        <v>2360</v>
      </c>
      <c r="R1196" s="89">
        <v>2019</v>
      </c>
      <c r="S1196" s="204" t="s">
        <v>545</v>
      </c>
      <c r="T1196" s="111"/>
      <c r="U1196" s="184" t="s">
        <v>2361</v>
      </c>
    </row>
    <row r="1197" spans="1:21" ht="11.25" x14ac:dyDescent="0.2">
      <c r="A1197" s="7"/>
      <c r="B1197" s="2"/>
      <c r="C1197" s="131"/>
      <c r="D1197" s="110">
        <v>2020</v>
      </c>
      <c r="E1197" s="151"/>
      <c r="F1197" s="151" t="s">
        <v>2362</v>
      </c>
      <c r="G1197" s="151"/>
      <c r="H1197" s="151"/>
      <c r="I1197" s="151"/>
      <c r="J1197" s="151"/>
      <c r="K1197" s="151"/>
      <c r="L1197" s="151"/>
      <c r="M1197" s="151"/>
      <c r="N1197" s="151"/>
      <c r="O1197" s="151"/>
      <c r="P1197" s="151"/>
      <c r="Q1197" s="151"/>
      <c r="R1197" s="89">
        <v>2020</v>
      </c>
      <c r="S1197" s="204"/>
      <c r="T1197" s="111"/>
      <c r="U1197" s="184"/>
    </row>
    <row r="1198" spans="1:21" ht="11.25" x14ac:dyDescent="0.2">
      <c r="A1198" s="7"/>
      <c r="B1198" s="2"/>
      <c r="C1198" s="131"/>
      <c r="D1198" s="110"/>
      <c r="E1198" s="151"/>
      <c r="F1198" s="151"/>
      <c r="G1198" s="151"/>
      <c r="H1198" s="151"/>
      <c r="I1198" s="151"/>
      <c r="J1198" s="151"/>
      <c r="K1198" s="151"/>
      <c r="L1198" s="151"/>
      <c r="M1198" s="151"/>
      <c r="N1198" s="151"/>
      <c r="O1198" s="151"/>
      <c r="P1198" s="151"/>
      <c r="Q1198" s="151"/>
      <c r="R1198" s="236"/>
      <c r="S1198" s="204"/>
      <c r="T1198" s="111"/>
      <c r="U1198" s="184"/>
    </row>
    <row r="1199" spans="1:21" ht="11.25" x14ac:dyDescent="0.2">
      <c r="A1199" s="26" t="s">
        <v>2363</v>
      </c>
      <c r="B1199" s="2"/>
      <c r="C1199" s="131" t="s">
        <v>2108</v>
      </c>
      <c r="D1199" s="110">
        <v>2019</v>
      </c>
      <c r="E1199" s="151" t="s">
        <v>2059</v>
      </c>
      <c r="F1199" s="262">
        <v>346</v>
      </c>
      <c r="G1199" s="262">
        <v>448</v>
      </c>
      <c r="H1199" s="262">
        <v>497</v>
      </c>
      <c r="I1199" s="262">
        <v>376</v>
      </c>
      <c r="J1199" s="262">
        <v>429</v>
      </c>
      <c r="K1199" s="262">
        <v>356</v>
      </c>
      <c r="L1199" s="262">
        <v>379</v>
      </c>
      <c r="M1199" s="262">
        <v>253</v>
      </c>
      <c r="N1199" s="262">
        <v>284</v>
      </c>
      <c r="O1199" s="262">
        <v>261</v>
      </c>
      <c r="P1199" s="262">
        <v>226</v>
      </c>
      <c r="Q1199" s="262">
        <v>220</v>
      </c>
      <c r="R1199" s="89">
        <v>2019</v>
      </c>
      <c r="S1199" s="204" t="s">
        <v>2122</v>
      </c>
      <c r="T1199" s="111"/>
      <c r="U1199" s="184" t="s">
        <v>2364</v>
      </c>
    </row>
    <row r="1200" spans="1:21" ht="11.25" x14ac:dyDescent="0.2">
      <c r="A1200" s="2"/>
      <c r="B1200" s="2"/>
      <c r="C1200" s="131"/>
      <c r="D1200" s="110">
        <v>2020</v>
      </c>
      <c r="E1200" s="151"/>
      <c r="F1200" s="262">
        <v>395</v>
      </c>
      <c r="G1200" s="151"/>
      <c r="H1200" s="151"/>
      <c r="I1200" s="151"/>
      <c r="J1200" s="151"/>
      <c r="K1200" s="151"/>
      <c r="L1200" s="151"/>
      <c r="M1200" s="151"/>
      <c r="N1200" s="151"/>
      <c r="O1200" s="151"/>
      <c r="P1200" s="151"/>
      <c r="Q1200" s="151"/>
      <c r="R1200" s="89">
        <v>2020</v>
      </c>
      <c r="S1200" s="204"/>
      <c r="T1200" s="111"/>
      <c r="U1200" s="184"/>
    </row>
    <row r="1201" spans="1:21" ht="11.25" x14ac:dyDescent="0.2">
      <c r="A1201" s="2"/>
      <c r="B1201" s="2"/>
      <c r="C1201" s="131"/>
      <c r="D1201" s="110"/>
      <c r="E1201" s="151"/>
      <c r="F1201" s="151"/>
      <c r="G1201" s="151"/>
      <c r="H1201" s="151"/>
      <c r="I1201" s="151"/>
      <c r="J1201" s="151"/>
      <c r="K1201" s="151"/>
      <c r="L1201" s="151"/>
      <c r="M1201" s="151"/>
      <c r="N1201" s="151"/>
      <c r="O1201" s="151"/>
      <c r="P1201" s="151"/>
      <c r="Q1201" s="151"/>
      <c r="R1201" s="89"/>
      <c r="S1201" s="204"/>
      <c r="T1201" s="111"/>
      <c r="U1201" s="184"/>
    </row>
    <row r="1202" spans="1:21" ht="11.25" x14ac:dyDescent="0.2">
      <c r="A1202" s="26" t="s">
        <v>2365</v>
      </c>
      <c r="B1202" s="2"/>
      <c r="C1202" s="131" t="s">
        <v>2108</v>
      </c>
      <c r="D1202" s="110">
        <v>2019</v>
      </c>
      <c r="E1202" s="151" t="s">
        <v>2366</v>
      </c>
      <c r="F1202" s="151" t="s">
        <v>2367</v>
      </c>
      <c r="G1202" s="151" t="s">
        <v>2368</v>
      </c>
      <c r="H1202" s="151" t="s">
        <v>2369</v>
      </c>
      <c r="I1202" s="151" t="s">
        <v>2370</v>
      </c>
      <c r="J1202" s="151" t="s">
        <v>2371</v>
      </c>
      <c r="K1202" s="151" t="s">
        <v>2372</v>
      </c>
      <c r="L1202" s="151" t="s">
        <v>2373</v>
      </c>
      <c r="M1202" s="151" t="s">
        <v>2374</v>
      </c>
      <c r="N1202" s="151" t="s">
        <v>2375</v>
      </c>
      <c r="O1202" s="151" t="s">
        <v>2376</v>
      </c>
      <c r="P1202" s="151" t="s">
        <v>2377</v>
      </c>
      <c r="Q1202" s="151" t="s">
        <v>2378</v>
      </c>
      <c r="R1202" s="89">
        <v>2019</v>
      </c>
      <c r="S1202" s="204" t="s">
        <v>2122</v>
      </c>
      <c r="T1202" s="111"/>
      <c r="U1202" s="184" t="s">
        <v>2379</v>
      </c>
    </row>
    <row r="1203" spans="1:21" ht="11.25" x14ac:dyDescent="0.2">
      <c r="A1203" s="2"/>
      <c r="B1203" s="2"/>
      <c r="C1203" s="131"/>
      <c r="D1203" s="110">
        <v>2020</v>
      </c>
      <c r="E1203" s="151"/>
      <c r="F1203" s="151" t="s">
        <v>2380</v>
      </c>
      <c r="G1203" s="151"/>
      <c r="H1203" s="151"/>
      <c r="I1203" s="151"/>
      <c r="J1203" s="151"/>
      <c r="K1203" s="151"/>
      <c r="L1203" s="151"/>
      <c r="M1203" s="151"/>
      <c r="N1203" s="151"/>
      <c r="O1203" s="151"/>
      <c r="P1203" s="151"/>
      <c r="Q1203" s="151"/>
      <c r="R1203" s="89">
        <v>2020</v>
      </c>
      <c r="S1203" s="204"/>
      <c r="T1203" s="111"/>
      <c r="U1203" s="184"/>
    </row>
    <row r="1204" spans="1:21" ht="11.25" x14ac:dyDescent="0.2">
      <c r="A1204" s="2"/>
      <c r="B1204" s="2"/>
      <c r="C1204" s="131"/>
      <c r="D1204" s="110"/>
      <c r="E1204" s="151"/>
      <c r="F1204" s="151"/>
      <c r="G1204" s="151"/>
      <c r="H1204" s="151"/>
      <c r="I1204" s="151"/>
      <c r="J1204" s="151"/>
      <c r="K1204" s="151"/>
      <c r="L1204" s="151"/>
      <c r="M1204" s="151"/>
      <c r="N1204" s="151"/>
      <c r="O1204" s="151"/>
      <c r="P1204" s="151"/>
      <c r="Q1204" s="151"/>
      <c r="R1204" s="89"/>
      <c r="S1204" s="204"/>
      <c r="T1204" s="111"/>
      <c r="U1204" s="184"/>
    </row>
    <row r="1205" spans="1:21" ht="11.25" x14ac:dyDescent="0.2">
      <c r="A1205" s="26" t="s">
        <v>2381</v>
      </c>
      <c r="B1205" s="2"/>
      <c r="C1205" s="131" t="s">
        <v>2108</v>
      </c>
      <c r="D1205" s="110">
        <v>2019</v>
      </c>
      <c r="E1205" s="151" t="s">
        <v>2382</v>
      </c>
      <c r="F1205" s="151" t="s">
        <v>1155</v>
      </c>
      <c r="G1205" s="151" t="s">
        <v>2383</v>
      </c>
      <c r="H1205" s="151" t="s">
        <v>2384</v>
      </c>
      <c r="I1205" s="151" t="s">
        <v>2385</v>
      </c>
      <c r="J1205" s="151" t="s">
        <v>2386</v>
      </c>
      <c r="K1205" s="151" t="s">
        <v>2387</v>
      </c>
      <c r="L1205" s="151" t="s">
        <v>2388</v>
      </c>
      <c r="M1205" s="151" t="s">
        <v>2389</v>
      </c>
      <c r="N1205" s="151" t="s">
        <v>2390</v>
      </c>
      <c r="O1205" s="151" t="s">
        <v>2391</v>
      </c>
      <c r="P1205" s="151" t="s">
        <v>2392</v>
      </c>
      <c r="Q1205" s="151" t="s">
        <v>2278</v>
      </c>
      <c r="R1205" s="89">
        <v>2019</v>
      </c>
      <c r="S1205" s="204" t="s">
        <v>2122</v>
      </c>
      <c r="T1205" s="111"/>
      <c r="U1205" s="84" t="s">
        <v>2393</v>
      </c>
    </row>
    <row r="1206" spans="1:21" ht="11.25" x14ac:dyDescent="0.2">
      <c r="A1206" s="2"/>
      <c r="B1206" s="2"/>
      <c r="C1206" s="131"/>
      <c r="D1206" s="110">
        <v>2020</v>
      </c>
      <c r="E1206" s="151"/>
      <c r="F1206" s="151" t="s">
        <v>2394</v>
      </c>
      <c r="G1206" s="151"/>
      <c r="H1206" s="151"/>
      <c r="I1206" s="151"/>
      <c r="J1206" s="151"/>
      <c r="K1206" s="151"/>
      <c r="L1206" s="151"/>
      <c r="M1206" s="151"/>
      <c r="N1206" s="151"/>
      <c r="O1206" s="151"/>
      <c r="P1206" s="151"/>
      <c r="Q1206" s="151"/>
      <c r="R1206" s="89">
        <v>2020</v>
      </c>
      <c r="S1206" s="204"/>
      <c r="T1206" s="111"/>
      <c r="U1206" s="184"/>
    </row>
    <row r="1207" spans="1:21" ht="11.25" x14ac:dyDescent="0.2">
      <c r="A1207" s="22"/>
      <c r="B1207" s="2"/>
      <c r="C1207" s="131"/>
      <c r="D1207" s="166"/>
      <c r="E1207" s="3"/>
      <c r="F1207" s="3"/>
      <c r="G1207" s="3"/>
      <c r="H1207" s="3"/>
      <c r="I1207" s="3"/>
      <c r="J1207" s="3"/>
      <c r="K1207" s="3"/>
      <c r="L1207" s="3"/>
      <c r="M1207" s="3"/>
      <c r="N1207" s="3"/>
      <c r="O1207" s="151"/>
      <c r="P1207" s="151"/>
      <c r="Q1207" s="151"/>
      <c r="R1207" s="89"/>
      <c r="S1207" s="204"/>
      <c r="T1207" s="111"/>
      <c r="U1207" s="184"/>
    </row>
    <row r="1208" spans="1:21" ht="11.25" x14ac:dyDescent="0.2">
      <c r="A1208" s="7" t="s">
        <v>2395</v>
      </c>
      <c r="B1208" s="2"/>
      <c r="C1208" s="131"/>
      <c r="D1208" s="117"/>
      <c r="E1208" s="151"/>
      <c r="F1208" s="151"/>
      <c r="G1208" s="151"/>
      <c r="H1208" s="151"/>
      <c r="I1208" s="151"/>
      <c r="J1208" s="151"/>
      <c r="K1208" s="151"/>
      <c r="L1208" s="151"/>
      <c r="M1208" s="151"/>
      <c r="N1208" s="151"/>
      <c r="O1208" s="151"/>
      <c r="P1208" s="151"/>
      <c r="Q1208" s="151"/>
      <c r="R1208" s="194"/>
      <c r="S1208" s="210"/>
      <c r="T1208" s="157"/>
      <c r="U1208" s="184" t="s">
        <v>2396</v>
      </c>
    </row>
    <row r="1209" spans="1:21" ht="11.25" x14ac:dyDescent="0.2">
      <c r="A1209" s="59" t="s">
        <v>117</v>
      </c>
      <c r="B1209" s="2"/>
      <c r="C1209" s="131"/>
      <c r="D1209" s="165"/>
      <c r="E1209" s="4"/>
      <c r="F1209" s="4"/>
      <c r="G1209" s="4"/>
      <c r="H1209" s="4"/>
      <c r="I1209" s="4"/>
      <c r="J1209" s="4"/>
      <c r="K1209" s="4"/>
      <c r="L1209" s="4"/>
      <c r="M1209" s="4"/>
      <c r="N1209" s="4"/>
      <c r="O1209" s="4"/>
      <c r="P1209" s="4"/>
      <c r="Q1209" s="4"/>
      <c r="R1209" s="194"/>
      <c r="S1209" s="210"/>
      <c r="T1209" s="157"/>
      <c r="U1209" s="184" t="s">
        <v>781</v>
      </c>
    </row>
    <row r="1210" spans="1:21" ht="11.25" x14ac:dyDescent="0.2">
      <c r="A1210" s="26" t="s">
        <v>2397</v>
      </c>
      <c r="B1210" s="2"/>
      <c r="C1210" s="131" t="s">
        <v>2108</v>
      </c>
      <c r="D1210" s="110">
        <v>2019</v>
      </c>
      <c r="E1210" s="151" t="s">
        <v>2398</v>
      </c>
      <c r="F1210" s="262">
        <v>163</v>
      </c>
      <c r="G1210" s="262">
        <v>186</v>
      </c>
      <c r="H1210" s="262">
        <v>169</v>
      </c>
      <c r="I1210" s="262">
        <v>201</v>
      </c>
      <c r="J1210" s="262">
        <v>175</v>
      </c>
      <c r="K1210" s="262">
        <v>174</v>
      </c>
      <c r="L1210" s="262">
        <v>183</v>
      </c>
      <c r="M1210" s="262">
        <v>136</v>
      </c>
      <c r="N1210" s="262">
        <v>174</v>
      </c>
      <c r="O1210" s="262">
        <v>189</v>
      </c>
      <c r="P1210" s="262">
        <v>214</v>
      </c>
      <c r="Q1210" s="262">
        <v>107</v>
      </c>
      <c r="R1210" s="89">
        <v>2019</v>
      </c>
      <c r="S1210" s="204" t="s">
        <v>2122</v>
      </c>
      <c r="T1210" s="111"/>
      <c r="U1210" s="184" t="s">
        <v>2399</v>
      </c>
    </row>
    <row r="1211" spans="1:21" ht="11.25" x14ac:dyDescent="0.2">
      <c r="A1211" s="2"/>
      <c r="B1211" s="2"/>
      <c r="C1211" s="131"/>
      <c r="D1211" s="110">
        <v>2020</v>
      </c>
      <c r="E1211" s="151"/>
      <c r="F1211" s="262">
        <v>182</v>
      </c>
      <c r="G1211" s="151"/>
      <c r="H1211" s="151"/>
      <c r="I1211" s="151"/>
      <c r="J1211" s="151"/>
      <c r="K1211" s="151"/>
      <c r="L1211" s="151"/>
      <c r="M1211" s="151"/>
      <c r="N1211" s="151"/>
      <c r="O1211" s="151"/>
      <c r="P1211" s="151"/>
      <c r="Q1211" s="151"/>
      <c r="R1211" s="89">
        <v>2020</v>
      </c>
      <c r="S1211" s="204"/>
      <c r="T1211" s="111"/>
      <c r="U1211" s="184"/>
    </row>
    <row r="1212" spans="1:21" ht="11.25" x14ac:dyDescent="0.2">
      <c r="A1212" s="22"/>
      <c r="B1212" s="2"/>
      <c r="C1212" s="131"/>
      <c r="D1212" s="167"/>
      <c r="E1212" s="3"/>
      <c r="F1212" s="3"/>
      <c r="G1212" s="3"/>
      <c r="H1212" s="3"/>
      <c r="I1212" s="3"/>
      <c r="J1212" s="3"/>
      <c r="K1212" s="3"/>
      <c r="L1212" s="3"/>
      <c r="M1212" s="3"/>
      <c r="N1212" s="3"/>
      <c r="O1212" s="4"/>
      <c r="P1212" s="4"/>
      <c r="Q1212" s="4"/>
      <c r="R1212" s="89"/>
      <c r="S1212" s="204"/>
      <c r="T1212" s="111"/>
      <c r="U1212" s="184"/>
    </row>
    <row r="1213" spans="1:21" ht="11.25" x14ac:dyDescent="0.2">
      <c r="A1213" s="26" t="s">
        <v>2400</v>
      </c>
      <c r="B1213" s="2"/>
      <c r="C1213" s="131" t="s">
        <v>2108</v>
      </c>
      <c r="D1213" s="110">
        <v>2019</v>
      </c>
      <c r="E1213" s="151" t="s">
        <v>2401</v>
      </c>
      <c r="F1213" s="262">
        <v>283</v>
      </c>
      <c r="G1213" s="262">
        <v>312</v>
      </c>
      <c r="H1213" s="262">
        <v>613</v>
      </c>
      <c r="I1213" s="262">
        <v>442</v>
      </c>
      <c r="J1213" s="262">
        <v>281</v>
      </c>
      <c r="K1213" s="262">
        <v>325</v>
      </c>
      <c r="L1213" s="262">
        <v>336</v>
      </c>
      <c r="M1213" s="262">
        <v>369</v>
      </c>
      <c r="N1213" s="262">
        <v>515</v>
      </c>
      <c r="O1213" s="262">
        <v>808</v>
      </c>
      <c r="P1213" s="262">
        <v>371</v>
      </c>
      <c r="Q1213" s="262">
        <v>414</v>
      </c>
      <c r="R1213" s="89">
        <v>2019</v>
      </c>
      <c r="S1213" s="204" t="s">
        <v>2122</v>
      </c>
      <c r="T1213" s="111"/>
      <c r="U1213" s="184" t="s">
        <v>2402</v>
      </c>
    </row>
    <row r="1214" spans="1:21" ht="11.25" x14ac:dyDescent="0.2">
      <c r="A1214" s="7"/>
      <c r="B1214" s="2"/>
      <c r="C1214" s="131"/>
      <c r="D1214" s="110">
        <v>2020</v>
      </c>
      <c r="E1214" s="151"/>
      <c r="F1214" s="262">
        <v>343</v>
      </c>
      <c r="G1214" s="151"/>
      <c r="H1214" s="151"/>
      <c r="I1214" s="151"/>
      <c r="J1214" s="151"/>
      <c r="K1214" s="151"/>
      <c r="L1214" s="151"/>
      <c r="M1214" s="151"/>
      <c r="N1214" s="151"/>
      <c r="O1214" s="151"/>
      <c r="P1214" s="151"/>
      <c r="Q1214" s="151"/>
      <c r="R1214" s="89">
        <v>2020</v>
      </c>
      <c r="S1214" s="204"/>
      <c r="T1214" s="111"/>
      <c r="U1214" s="184"/>
    </row>
    <row r="1215" spans="1:21" ht="11.25" x14ac:dyDescent="0.2">
      <c r="A1215" s="7"/>
      <c r="B1215" s="2"/>
      <c r="C1215" s="131"/>
      <c r="D1215" s="167"/>
      <c r="E1215" s="3"/>
      <c r="F1215" s="3"/>
      <c r="G1215" s="3"/>
      <c r="H1215" s="3"/>
      <c r="I1215" s="3"/>
      <c r="J1215" s="3"/>
      <c r="K1215" s="3"/>
      <c r="L1215" s="3"/>
      <c r="M1215" s="3"/>
      <c r="N1215" s="3"/>
      <c r="O1215" s="4"/>
      <c r="P1215" s="4"/>
      <c r="Q1215" s="4"/>
      <c r="R1215" s="89"/>
      <c r="S1215" s="204"/>
      <c r="T1215" s="111"/>
      <c r="U1215" s="184"/>
    </row>
    <row r="1216" spans="1:21" ht="11.25" x14ac:dyDescent="0.2">
      <c r="A1216" s="26" t="s">
        <v>2403</v>
      </c>
      <c r="B1216" s="2"/>
      <c r="C1216" s="131" t="s">
        <v>2108</v>
      </c>
      <c r="D1216" s="110">
        <v>2019</v>
      </c>
      <c r="E1216" s="151" t="s">
        <v>2404</v>
      </c>
      <c r="F1216" s="262">
        <v>725</v>
      </c>
      <c r="G1216" s="262">
        <v>918</v>
      </c>
      <c r="H1216" s="151" t="s">
        <v>2405</v>
      </c>
      <c r="I1216" s="151" t="s">
        <v>2406</v>
      </c>
      <c r="J1216" s="262">
        <v>703</v>
      </c>
      <c r="K1216" s="262">
        <v>557</v>
      </c>
      <c r="L1216" s="262">
        <v>732</v>
      </c>
      <c r="M1216" s="262">
        <v>802</v>
      </c>
      <c r="N1216" s="262">
        <v>733</v>
      </c>
      <c r="O1216" s="262">
        <v>703</v>
      </c>
      <c r="P1216" s="262">
        <v>708</v>
      </c>
      <c r="Q1216" s="262">
        <v>715</v>
      </c>
      <c r="R1216" s="89">
        <v>2019</v>
      </c>
      <c r="S1216" s="204" t="s">
        <v>2122</v>
      </c>
      <c r="T1216" s="111"/>
      <c r="U1216" s="184" t="s">
        <v>2407</v>
      </c>
    </row>
    <row r="1217" spans="1:21" ht="11.25" x14ac:dyDescent="0.2">
      <c r="A1217" s="168"/>
      <c r="B1217" s="2"/>
      <c r="C1217" s="131"/>
      <c r="D1217" s="110">
        <v>2020</v>
      </c>
      <c r="E1217" s="151"/>
      <c r="F1217" s="262">
        <v>901</v>
      </c>
      <c r="G1217" s="151"/>
      <c r="H1217" s="151"/>
      <c r="I1217" s="151"/>
      <c r="J1217" s="151"/>
      <c r="K1217" s="151"/>
      <c r="L1217" s="151"/>
      <c r="M1217" s="151"/>
      <c r="N1217" s="151"/>
      <c r="O1217" s="151"/>
      <c r="P1217" s="151"/>
      <c r="Q1217" s="151"/>
      <c r="R1217" s="89">
        <v>2020</v>
      </c>
      <c r="S1217" s="204"/>
      <c r="T1217" s="111"/>
      <c r="U1217" s="184"/>
    </row>
    <row r="1218" spans="1:21" ht="11.25" x14ac:dyDescent="0.2">
      <c r="A1218" s="16"/>
      <c r="B1218" s="2"/>
      <c r="C1218" s="131"/>
      <c r="D1218" s="167"/>
      <c r="E1218" s="3"/>
      <c r="F1218" s="3"/>
      <c r="G1218" s="3"/>
      <c r="H1218" s="3"/>
      <c r="I1218" s="3"/>
      <c r="J1218" s="3"/>
      <c r="K1218" s="3"/>
      <c r="L1218" s="3"/>
      <c r="M1218" s="3"/>
      <c r="N1218" s="3"/>
      <c r="O1218" s="4"/>
      <c r="P1218" s="4"/>
      <c r="Q1218" s="4"/>
      <c r="R1218" s="89"/>
      <c r="S1218" s="204"/>
      <c r="T1218" s="111"/>
      <c r="U1218" s="184"/>
    </row>
    <row r="1219" spans="1:21" ht="11.25" x14ac:dyDescent="0.2">
      <c r="A1219" s="26" t="s">
        <v>2408</v>
      </c>
      <c r="B1219" s="2"/>
      <c r="C1219" s="131" t="s">
        <v>2108</v>
      </c>
      <c r="D1219" s="110">
        <v>2019</v>
      </c>
      <c r="E1219" s="151" t="s">
        <v>2409</v>
      </c>
      <c r="F1219" s="262">
        <v>256</v>
      </c>
      <c r="G1219" s="262">
        <v>386</v>
      </c>
      <c r="H1219" s="262">
        <v>534</v>
      </c>
      <c r="I1219" s="262">
        <v>400</v>
      </c>
      <c r="J1219" s="262">
        <v>301</v>
      </c>
      <c r="K1219" s="262">
        <v>334</v>
      </c>
      <c r="L1219" s="262">
        <v>428</v>
      </c>
      <c r="M1219" s="262">
        <v>449</v>
      </c>
      <c r="N1219" s="262">
        <v>506</v>
      </c>
      <c r="O1219" s="262">
        <v>382</v>
      </c>
      <c r="P1219" s="262">
        <v>324</v>
      </c>
      <c r="Q1219" s="262">
        <v>349</v>
      </c>
      <c r="R1219" s="89">
        <v>2019</v>
      </c>
      <c r="S1219" s="204" t="s">
        <v>2122</v>
      </c>
      <c r="T1219" s="111"/>
      <c r="U1219" s="184" t="s">
        <v>2410</v>
      </c>
    </row>
    <row r="1220" spans="1:21" ht="11.25" x14ac:dyDescent="0.2">
      <c r="A1220" s="168"/>
      <c r="B1220" s="2"/>
      <c r="C1220" s="131"/>
      <c r="D1220" s="110">
        <v>2020</v>
      </c>
      <c r="E1220" s="151"/>
      <c r="F1220" s="262">
        <v>347</v>
      </c>
      <c r="G1220" s="151"/>
      <c r="H1220" s="151"/>
      <c r="I1220" s="151"/>
      <c r="J1220" s="151"/>
      <c r="K1220" s="151"/>
      <c r="L1220" s="151"/>
      <c r="M1220" s="151"/>
      <c r="N1220" s="151"/>
      <c r="O1220" s="151"/>
      <c r="P1220" s="151"/>
      <c r="Q1220" s="151"/>
      <c r="R1220" s="89">
        <v>2020</v>
      </c>
      <c r="S1220" s="204"/>
      <c r="T1220" s="111"/>
      <c r="U1220" s="184"/>
    </row>
    <row r="1221" spans="1:21" ht="11.25" x14ac:dyDescent="0.2">
      <c r="A1221" s="16"/>
      <c r="B1221" s="2"/>
      <c r="C1221" s="131"/>
      <c r="D1221" s="167"/>
      <c r="E1221" s="3"/>
      <c r="F1221" s="3"/>
      <c r="G1221" s="3"/>
      <c r="H1221" s="3"/>
      <c r="I1221" s="3"/>
      <c r="J1221" s="3"/>
      <c r="K1221" s="3"/>
      <c r="L1221" s="3"/>
      <c r="M1221" s="3"/>
      <c r="N1221" s="3"/>
      <c r="O1221" s="4"/>
      <c r="P1221" s="4"/>
      <c r="Q1221" s="4"/>
      <c r="R1221" s="89"/>
      <c r="S1221" s="204"/>
      <c r="T1221" s="111"/>
      <c r="U1221" s="184"/>
    </row>
    <row r="1222" spans="1:21" ht="11.25" x14ac:dyDescent="0.2">
      <c r="A1222" s="26" t="s">
        <v>2411</v>
      </c>
      <c r="B1222" s="2"/>
      <c r="C1222" s="131" t="s">
        <v>2108</v>
      </c>
      <c r="D1222" s="110">
        <v>2019</v>
      </c>
      <c r="E1222" s="151" t="s">
        <v>2412</v>
      </c>
      <c r="F1222" s="262">
        <v>592</v>
      </c>
      <c r="G1222" s="262">
        <v>563</v>
      </c>
      <c r="H1222" s="262">
        <v>650</v>
      </c>
      <c r="I1222" s="262">
        <v>609</v>
      </c>
      <c r="J1222" s="262">
        <v>658</v>
      </c>
      <c r="K1222" s="262">
        <v>458</v>
      </c>
      <c r="L1222" s="262">
        <v>616</v>
      </c>
      <c r="M1222" s="262">
        <v>135</v>
      </c>
      <c r="N1222" s="262">
        <v>113</v>
      </c>
      <c r="O1222" s="262">
        <v>447</v>
      </c>
      <c r="P1222" s="262">
        <v>431</v>
      </c>
      <c r="Q1222" s="262">
        <v>284</v>
      </c>
      <c r="R1222" s="89">
        <v>2019</v>
      </c>
      <c r="S1222" s="204" t="s">
        <v>2122</v>
      </c>
      <c r="T1222" s="111"/>
      <c r="U1222" s="184" t="s">
        <v>2413</v>
      </c>
    </row>
    <row r="1223" spans="1:21" ht="11.25" x14ac:dyDescent="0.2">
      <c r="A1223" s="2"/>
      <c r="B1223" s="2"/>
      <c r="C1223" s="131"/>
      <c r="D1223" s="110">
        <v>2020</v>
      </c>
      <c r="E1223" s="151"/>
      <c r="F1223" s="262">
        <v>371</v>
      </c>
      <c r="G1223" s="151"/>
      <c r="H1223" s="151"/>
      <c r="I1223" s="151"/>
      <c r="J1223" s="151"/>
      <c r="K1223" s="151"/>
      <c r="L1223" s="151"/>
      <c r="M1223" s="151"/>
      <c r="N1223" s="151"/>
      <c r="O1223" s="151"/>
      <c r="P1223" s="151"/>
      <c r="Q1223" s="151"/>
      <c r="R1223" s="89">
        <v>2020</v>
      </c>
      <c r="S1223" s="204"/>
      <c r="T1223" s="111"/>
      <c r="U1223" s="184"/>
    </row>
    <row r="1224" spans="1:21" ht="11.25" x14ac:dyDescent="0.2">
      <c r="A1224" s="22"/>
      <c r="B1224" s="2"/>
      <c r="C1224" s="131"/>
      <c r="D1224" s="167"/>
      <c r="E1224" s="3"/>
      <c r="F1224" s="3"/>
      <c r="G1224" s="3"/>
      <c r="H1224" s="3"/>
      <c r="I1224" s="3"/>
      <c r="J1224" s="3"/>
      <c r="K1224" s="3"/>
      <c r="L1224" s="3"/>
      <c r="M1224" s="3"/>
      <c r="N1224" s="3"/>
      <c r="O1224" s="4"/>
      <c r="P1224" s="4"/>
      <c r="Q1224" s="4"/>
      <c r="R1224" s="89"/>
      <c r="S1224" s="204"/>
      <c r="T1224" s="111"/>
      <c r="U1224" s="184"/>
    </row>
    <row r="1225" spans="1:21" ht="11.25" x14ac:dyDescent="0.2">
      <c r="A1225" s="16"/>
      <c r="B1225" s="2"/>
      <c r="C1225" s="163"/>
      <c r="D1225" s="233"/>
      <c r="E1225" s="243"/>
      <c r="F1225" s="242"/>
      <c r="G1225" s="124"/>
      <c r="H1225" s="242"/>
      <c r="I1225" s="242"/>
      <c r="J1225" s="124"/>
      <c r="K1225" s="124"/>
      <c r="L1225" s="124"/>
      <c r="M1225" s="124"/>
      <c r="N1225" s="124"/>
      <c r="O1225" s="124"/>
      <c r="P1225" s="124"/>
      <c r="Q1225" s="124"/>
      <c r="R1225" s="236"/>
      <c r="S1225" s="197"/>
      <c r="T1225" s="111"/>
      <c r="U1225" s="184"/>
    </row>
    <row r="1226" spans="1:21" ht="22.5" customHeight="1" x14ac:dyDescent="0.2">
      <c r="A1226" s="399" t="s">
        <v>3296</v>
      </c>
      <c r="B1226" s="399"/>
      <c r="C1226" s="399"/>
      <c r="D1226" s="399"/>
      <c r="E1226" s="399"/>
      <c r="F1226" s="399"/>
      <c r="G1226" s="399"/>
      <c r="H1226" s="399"/>
      <c r="I1226" s="399"/>
      <c r="J1226" s="399"/>
      <c r="K1226" s="399"/>
      <c r="L1226" s="419" t="s">
        <v>3297</v>
      </c>
      <c r="M1226" s="419"/>
      <c r="N1226" s="419"/>
      <c r="O1226" s="419"/>
      <c r="P1226" s="419"/>
      <c r="Q1226" s="419"/>
      <c r="R1226" s="419"/>
      <c r="S1226" s="419"/>
      <c r="T1226" s="419"/>
      <c r="U1226" s="419"/>
    </row>
    <row r="1227" spans="1:21" x14ac:dyDescent="0.2">
      <c r="A1227" s="81" t="s">
        <v>125</v>
      </c>
      <c r="B1227" s="2"/>
      <c r="C1227" s="93"/>
      <c r="D1227" s="94"/>
      <c r="F1227" s="253"/>
      <c r="R1227" s="194"/>
      <c r="S1227" s="194"/>
      <c r="T1227" s="95"/>
      <c r="U1227" s="184"/>
    </row>
    <row r="1228" spans="1:21" x14ac:dyDescent="0.2">
      <c r="A1228" s="173" t="s">
        <v>126</v>
      </c>
      <c r="B1228" s="14"/>
      <c r="D1228" s="51"/>
      <c r="F1228" s="253"/>
      <c r="R1228" s="90"/>
      <c r="U1228" s="184"/>
    </row>
    <row r="1229" spans="1:21" ht="33.75" x14ac:dyDescent="0.2">
      <c r="A1229" s="303" t="s">
        <v>2</v>
      </c>
      <c r="B1229" s="99"/>
      <c r="C1229" s="309" t="s">
        <v>3</v>
      </c>
      <c r="D1229" s="304" t="s">
        <v>4</v>
      </c>
      <c r="E1229" s="411" t="s">
        <v>5</v>
      </c>
      <c r="F1229" s="385"/>
      <c r="G1229" s="385"/>
      <c r="H1229" s="385"/>
      <c r="I1229" s="385"/>
      <c r="J1229" s="385"/>
      <c r="K1229" s="385"/>
      <c r="L1229" s="417" t="s">
        <v>6</v>
      </c>
      <c r="M1229" s="417"/>
      <c r="N1229" s="417"/>
      <c r="O1229" s="417"/>
      <c r="P1229" s="417"/>
      <c r="Q1229" s="418"/>
      <c r="R1229" s="316" t="s">
        <v>7</v>
      </c>
      <c r="S1229" s="316" t="s">
        <v>8</v>
      </c>
      <c r="T1229" s="100"/>
      <c r="U1229" s="311" t="s">
        <v>9</v>
      </c>
    </row>
    <row r="1230" spans="1:21" ht="11.25" x14ac:dyDescent="0.2">
      <c r="A1230" s="305"/>
      <c r="B1230" s="101"/>
      <c r="C1230" s="310"/>
      <c r="D1230" s="306"/>
      <c r="E1230" s="321"/>
      <c r="F1230" s="347"/>
      <c r="G1230" s="347"/>
      <c r="H1230" s="347"/>
      <c r="I1230" s="347"/>
      <c r="J1230" s="347"/>
      <c r="K1230" s="347"/>
      <c r="L1230" s="358"/>
      <c r="M1230" s="358"/>
      <c r="N1230" s="358"/>
      <c r="O1230" s="358"/>
      <c r="P1230" s="358"/>
      <c r="Q1230" s="359"/>
      <c r="R1230" s="317"/>
      <c r="S1230" s="317"/>
      <c r="T1230" s="102"/>
      <c r="U1230" s="312"/>
    </row>
    <row r="1231" spans="1:21" ht="11.25" x14ac:dyDescent="0.2">
      <c r="A1231" s="307"/>
      <c r="B1231" s="103"/>
      <c r="C1231" s="319"/>
      <c r="D1231" s="308"/>
      <c r="E1231" s="104" t="s">
        <v>10</v>
      </c>
      <c r="F1231" s="104" t="s">
        <v>11</v>
      </c>
      <c r="G1231" s="104" t="s">
        <v>12</v>
      </c>
      <c r="H1231" s="104" t="s">
        <v>13</v>
      </c>
      <c r="I1231" s="104" t="s">
        <v>14</v>
      </c>
      <c r="J1231" s="104" t="s">
        <v>15</v>
      </c>
      <c r="K1231" s="104" t="s">
        <v>16</v>
      </c>
      <c r="L1231" s="104" t="s">
        <v>17</v>
      </c>
      <c r="M1231" s="104" t="s">
        <v>18</v>
      </c>
      <c r="N1231" s="104" t="s">
        <v>19</v>
      </c>
      <c r="O1231" s="104" t="s">
        <v>20</v>
      </c>
      <c r="P1231" s="104" t="s">
        <v>21</v>
      </c>
      <c r="Q1231" s="10" t="s">
        <v>22</v>
      </c>
      <c r="R1231" s="318"/>
      <c r="S1231" s="318"/>
      <c r="T1231" s="105"/>
      <c r="U1231" s="313"/>
    </row>
    <row r="1232" spans="1:21" ht="11.25" x14ac:dyDescent="0.2">
      <c r="A1232" s="284"/>
      <c r="B1232" s="284"/>
      <c r="C1232" s="284"/>
      <c r="D1232" s="284"/>
      <c r="E1232" s="346"/>
      <c r="F1232" s="346"/>
      <c r="G1232" s="346"/>
      <c r="H1232" s="346"/>
      <c r="I1232" s="346"/>
      <c r="J1232" s="346"/>
      <c r="K1232" s="346"/>
      <c r="L1232" s="346"/>
      <c r="M1232" s="346"/>
      <c r="N1232" s="346"/>
      <c r="O1232" s="346"/>
      <c r="P1232" s="346"/>
      <c r="Q1232" s="346"/>
      <c r="R1232" s="189"/>
      <c r="S1232" s="189"/>
      <c r="T1232" s="153"/>
      <c r="U1232" s="189"/>
    </row>
    <row r="1233" spans="1:21" ht="11.25" x14ac:dyDescent="0.2">
      <c r="A1233" s="410" t="s">
        <v>2414</v>
      </c>
      <c r="B1233" s="410"/>
      <c r="C1233" s="410"/>
      <c r="D1233" s="410"/>
      <c r="E1233" s="410"/>
      <c r="F1233" s="410"/>
      <c r="G1233" s="410"/>
      <c r="H1233" s="410"/>
      <c r="I1233" s="410"/>
      <c r="J1233" s="410"/>
      <c r="K1233" s="410"/>
      <c r="L1233" s="409" t="s">
        <v>2415</v>
      </c>
      <c r="M1233" s="409"/>
      <c r="N1233" s="409"/>
      <c r="O1233" s="409"/>
      <c r="P1233" s="409"/>
      <c r="Q1233" s="409"/>
      <c r="R1233" s="409"/>
      <c r="S1233" s="409"/>
      <c r="T1233" s="409"/>
      <c r="U1233" s="409"/>
    </row>
    <row r="1234" spans="1:21" ht="11.25" x14ac:dyDescent="0.2">
      <c r="A1234" s="22"/>
      <c r="B1234" s="2"/>
      <c r="C1234" s="93"/>
      <c r="D1234" s="165"/>
      <c r="F1234" s="253"/>
      <c r="R1234" s="194"/>
      <c r="S1234" s="194"/>
      <c r="T1234" s="95"/>
      <c r="U1234" s="184"/>
    </row>
    <row r="1235" spans="1:21" x14ac:dyDescent="0.2">
      <c r="A1235" s="7" t="s">
        <v>2416</v>
      </c>
      <c r="B1235" s="2" t="s">
        <v>25</v>
      </c>
      <c r="C1235" s="131" t="s">
        <v>2108</v>
      </c>
      <c r="D1235" s="110">
        <v>2019</v>
      </c>
      <c r="E1235" s="151" t="s">
        <v>2417</v>
      </c>
      <c r="F1235" s="262">
        <v>377</v>
      </c>
      <c r="G1235" s="262">
        <v>304</v>
      </c>
      <c r="H1235" s="262">
        <v>402</v>
      </c>
      <c r="I1235" s="262">
        <v>331</v>
      </c>
      <c r="J1235" s="262">
        <v>385</v>
      </c>
      <c r="K1235" s="262">
        <v>357</v>
      </c>
      <c r="L1235" s="262">
        <v>165</v>
      </c>
      <c r="M1235" s="262">
        <v>352</v>
      </c>
      <c r="N1235" s="262">
        <v>316</v>
      </c>
      <c r="O1235" s="262">
        <v>384</v>
      </c>
      <c r="P1235" s="262">
        <v>358</v>
      </c>
      <c r="Q1235" s="262">
        <v>213</v>
      </c>
      <c r="R1235" s="89">
        <v>2019</v>
      </c>
      <c r="S1235" s="204" t="s">
        <v>2122</v>
      </c>
      <c r="T1235" s="111"/>
      <c r="U1235" s="184" t="s">
        <v>2418</v>
      </c>
    </row>
    <row r="1236" spans="1:21" ht="11.25" x14ac:dyDescent="0.2">
      <c r="A1236" s="96"/>
      <c r="B1236" s="2"/>
      <c r="C1236" s="131"/>
      <c r="D1236" s="110">
        <v>2020</v>
      </c>
      <c r="E1236" s="151"/>
      <c r="F1236" s="262">
        <v>384</v>
      </c>
      <c r="G1236" s="151"/>
      <c r="H1236" s="151"/>
      <c r="I1236" s="151"/>
      <c r="J1236" s="151"/>
      <c r="K1236" s="151"/>
      <c r="L1236" s="151"/>
      <c r="M1236" s="151"/>
      <c r="N1236" s="151"/>
      <c r="O1236" s="151"/>
      <c r="P1236" s="151"/>
      <c r="Q1236" s="151"/>
      <c r="R1236" s="89">
        <v>2020</v>
      </c>
      <c r="S1236" s="204"/>
      <c r="T1236" s="111"/>
      <c r="U1236" s="184" t="s">
        <v>781</v>
      </c>
    </row>
    <row r="1237" spans="1:21" ht="11.25" x14ac:dyDescent="0.2">
      <c r="A1237" s="7" t="s">
        <v>117</v>
      </c>
      <c r="B1237" s="2"/>
      <c r="C1237" s="131"/>
      <c r="D1237" s="166"/>
      <c r="E1237" s="3"/>
      <c r="F1237" s="3"/>
      <c r="G1237" s="3"/>
      <c r="H1237" s="3"/>
      <c r="I1237" s="3"/>
      <c r="J1237" s="3"/>
      <c r="K1237" s="3"/>
      <c r="L1237" s="3"/>
      <c r="M1237" s="3"/>
      <c r="N1237" s="3"/>
      <c r="O1237" s="151"/>
      <c r="P1237" s="151"/>
      <c r="Q1237" s="151"/>
      <c r="R1237" s="194"/>
      <c r="S1237" s="210"/>
      <c r="T1237" s="157"/>
      <c r="U1237" s="184" t="s">
        <v>2419</v>
      </c>
    </row>
    <row r="1238" spans="1:21" ht="11.25" x14ac:dyDescent="0.2">
      <c r="A1238" s="7" t="s">
        <v>2420</v>
      </c>
      <c r="B1238" s="2"/>
      <c r="C1238" s="131"/>
      <c r="D1238" s="169"/>
      <c r="E1238" s="25"/>
      <c r="F1238" s="25"/>
      <c r="G1238" s="25"/>
      <c r="H1238" s="25"/>
      <c r="I1238" s="25"/>
      <c r="J1238" s="25"/>
      <c r="K1238" s="25"/>
      <c r="L1238" s="25"/>
      <c r="M1238" s="25"/>
      <c r="N1238" s="25"/>
      <c r="O1238" s="25"/>
      <c r="P1238" s="25"/>
      <c r="Q1238" s="25"/>
      <c r="R1238" s="194"/>
      <c r="S1238" s="210"/>
      <c r="T1238" s="157"/>
      <c r="U1238" s="184" t="s">
        <v>2421</v>
      </c>
    </row>
    <row r="1239" spans="1:21" ht="11.25" x14ac:dyDescent="0.2">
      <c r="A1239" s="26" t="s">
        <v>2422</v>
      </c>
      <c r="B1239" s="2"/>
      <c r="C1239" s="131" t="s">
        <v>2108</v>
      </c>
      <c r="D1239" s="110">
        <v>2019</v>
      </c>
      <c r="E1239" s="262">
        <v>456</v>
      </c>
      <c r="F1239" s="156">
        <v>42</v>
      </c>
      <c r="G1239" s="156">
        <v>39</v>
      </c>
      <c r="H1239" s="156">
        <v>44</v>
      </c>
      <c r="I1239" s="156">
        <v>47</v>
      </c>
      <c r="J1239" s="156">
        <v>45</v>
      </c>
      <c r="K1239" s="156">
        <v>40</v>
      </c>
      <c r="L1239" s="156">
        <v>29</v>
      </c>
      <c r="M1239" s="156">
        <v>31</v>
      </c>
      <c r="N1239" s="156">
        <v>38</v>
      </c>
      <c r="O1239" s="156">
        <v>41</v>
      </c>
      <c r="P1239" s="156">
        <v>36</v>
      </c>
      <c r="Q1239" s="156">
        <v>24</v>
      </c>
      <c r="R1239" s="89">
        <v>2019</v>
      </c>
      <c r="S1239" s="204" t="s">
        <v>2122</v>
      </c>
      <c r="T1239" s="111"/>
      <c r="U1239" s="184" t="s">
        <v>2423</v>
      </c>
    </row>
    <row r="1240" spans="1:21" ht="11.25" x14ac:dyDescent="0.2">
      <c r="A1240" s="2"/>
      <c r="B1240" s="2"/>
      <c r="C1240" s="131"/>
      <c r="D1240" s="110">
        <v>2020</v>
      </c>
      <c r="E1240" s="156"/>
      <c r="F1240" s="156">
        <v>25</v>
      </c>
      <c r="G1240" s="156"/>
      <c r="H1240" s="156"/>
      <c r="I1240" s="156"/>
      <c r="J1240" s="156"/>
      <c r="K1240" s="156"/>
      <c r="L1240" s="156"/>
      <c r="M1240" s="156"/>
      <c r="N1240" s="156"/>
      <c r="O1240" s="156"/>
      <c r="P1240" s="156"/>
      <c r="Q1240" s="156"/>
      <c r="R1240" s="89">
        <v>2020</v>
      </c>
      <c r="S1240" s="204"/>
      <c r="T1240" s="111"/>
      <c r="U1240" s="184"/>
    </row>
    <row r="1241" spans="1:21" ht="11.25" x14ac:dyDescent="0.2">
      <c r="A1241" s="22"/>
      <c r="B1241" s="2"/>
      <c r="C1241" s="131"/>
      <c r="D1241" s="167"/>
      <c r="E1241" s="3"/>
      <c r="F1241" s="3"/>
      <c r="G1241" s="3"/>
      <c r="H1241" s="3"/>
      <c r="I1241" s="3"/>
      <c r="J1241" s="3"/>
      <c r="K1241" s="3"/>
      <c r="L1241" s="362"/>
      <c r="M1241" s="362"/>
      <c r="N1241" s="363"/>
      <c r="O1241" s="25"/>
      <c r="P1241" s="25"/>
      <c r="Q1241" s="25"/>
      <c r="R1241" s="89"/>
      <c r="S1241" s="204"/>
      <c r="T1241" s="111"/>
      <c r="U1241" s="184"/>
    </row>
    <row r="1242" spans="1:21" ht="11.25" x14ac:dyDescent="0.2">
      <c r="A1242" s="26" t="s">
        <v>2424</v>
      </c>
      <c r="B1242" s="2"/>
      <c r="C1242" s="131" t="s">
        <v>2108</v>
      </c>
      <c r="D1242" s="110">
        <v>2019</v>
      </c>
      <c r="E1242" s="262">
        <v>600</v>
      </c>
      <c r="F1242" s="156">
        <v>56</v>
      </c>
      <c r="G1242" s="156">
        <v>59</v>
      </c>
      <c r="H1242" s="156">
        <v>63</v>
      </c>
      <c r="I1242" s="156">
        <v>41</v>
      </c>
      <c r="J1242" s="156">
        <v>63</v>
      </c>
      <c r="K1242" s="156">
        <v>47</v>
      </c>
      <c r="L1242" s="156">
        <v>52</v>
      </c>
      <c r="M1242" s="156">
        <v>40</v>
      </c>
      <c r="N1242" s="156">
        <v>46</v>
      </c>
      <c r="O1242" s="156">
        <v>50</v>
      </c>
      <c r="P1242" s="156">
        <v>48</v>
      </c>
      <c r="Q1242" s="156">
        <v>35</v>
      </c>
      <c r="R1242" s="89">
        <v>2019</v>
      </c>
      <c r="S1242" s="204" t="s">
        <v>2122</v>
      </c>
      <c r="T1242" s="111"/>
      <c r="U1242" s="184" t="s">
        <v>2425</v>
      </c>
    </row>
    <row r="1243" spans="1:21" ht="11.25" x14ac:dyDescent="0.2">
      <c r="A1243" s="168"/>
      <c r="B1243" s="2"/>
      <c r="C1243" s="131"/>
      <c r="D1243" s="110">
        <v>2020</v>
      </c>
      <c r="E1243" s="156"/>
      <c r="F1243" s="156">
        <v>31</v>
      </c>
      <c r="G1243" s="156"/>
      <c r="H1243" s="156"/>
      <c r="I1243" s="156"/>
      <c r="J1243" s="156"/>
      <c r="K1243" s="156"/>
      <c r="L1243" s="156"/>
      <c r="M1243" s="156"/>
      <c r="N1243" s="156"/>
      <c r="O1243" s="156"/>
      <c r="P1243" s="156"/>
      <c r="Q1243" s="156"/>
      <c r="R1243" s="89">
        <v>2020</v>
      </c>
      <c r="S1243" s="204"/>
      <c r="T1243" s="111"/>
      <c r="U1243" s="184"/>
    </row>
    <row r="1244" spans="1:21" ht="11.25" x14ac:dyDescent="0.2">
      <c r="A1244" s="16"/>
      <c r="B1244" s="2"/>
      <c r="C1244" s="131"/>
      <c r="D1244" s="166"/>
      <c r="E1244" s="3"/>
      <c r="F1244" s="3"/>
      <c r="G1244" s="3"/>
      <c r="H1244" s="3"/>
      <c r="I1244" s="3"/>
      <c r="J1244" s="3"/>
      <c r="K1244" s="3"/>
      <c r="L1244" s="3"/>
      <c r="M1244" s="3"/>
      <c r="N1244" s="3"/>
      <c r="O1244" s="151"/>
      <c r="P1244" s="151"/>
      <c r="Q1244" s="151"/>
      <c r="R1244" s="89"/>
      <c r="S1244" s="204"/>
      <c r="T1244" s="111"/>
      <c r="U1244" s="184"/>
    </row>
    <row r="1245" spans="1:21" ht="11.25" x14ac:dyDescent="0.2">
      <c r="A1245" s="16" t="s">
        <v>2426</v>
      </c>
      <c r="B1245" s="2"/>
      <c r="C1245" s="131"/>
      <c r="D1245" s="169"/>
      <c r="E1245" s="25"/>
      <c r="F1245" s="25"/>
      <c r="G1245" s="25"/>
      <c r="H1245" s="25"/>
      <c r="I1245" s="25"/>
      <c r="J1245" s="25"/>
      <c r="K1245" s="25"/>
      <c r="L1245" s="25"/>
      <c r="M1245" s="25"/>
      <c r="N1245" s="25"/>
      <c r="O1245" s="25"/>
      <c r="P1245" s="25"/>
      <c r="Q1245" s="25"/>
      <c r="R1245" s="194"/>
      <c r="S1245" s="210"/>
      <c r="T1245" s="157"/>
      <c r="U1245" s="184" t="s">
        <v>2427</v>
      </c>
    </row>
    <row r="1246" spans="1:21" ht="11.25" x14ac:dyDescent="0.2">
      <c r="A1246" s="26" t="s">
        <v>2428</v>
      </c>
      <c r="B1246" s="2"/>
      <c r="C1246" s="131" t="s">
        <v>134</v>
      </c>
      <c r="D1246" s="110">
        <v>2019</v>
      </c>
      <c r="E1246" s="151" t="s">
        <v>2429</v>
      </c>
      <c r="F1246" s="262">
        <v>829</v>
      </c>
      <c r="G1246" s="262">
        <v>749</v>
      </c>
      <c r="H1246" s="151" t="s">
        <v>2430</v>
      </c>
      <c r="I1246" s="151" t="s">
        <v>2431</v>
      </c>
      <c r="J1246" s="151" t="s">
        <v>2432</v>
      </c>
      <c r="K1246" s="151" t="s">
        <v>2433</v>
      </c>
      <c r="L1246" s="151" t="s">
        <v>919</v>
      </c>
      <c r="M1246" s="151" t="s">
        <v>2434</v>
      </c>
      <c r="N1246" s="151" t="s">
        <v>2435</v>
      </c>
      <c r="O1246" s="151" t="s">
        <v>1574</v>
      </c>
      <c r="P1246" s="262">
        <v>939</v>
      </c>
      <c r="Q1246" s="151" t="s">
        <v>2436</v>
      </c>
      <c r="R1246" s="89">
        <v>2019</v>
      </c>
      <c r="S1246" s="204" t="s">
        <v>134</v>
      </c>
      <c r="T1246" s="111"/>
      <c r="U1246" s="184" t="s">
        <v>2437</v>
      </c>
    </row>
    <row r="1247" spans="1:21" ht="11.25" x14ac:dyDescent="0.2">
      <c r="A1247" s="7"/>
      <c r="B1247" s="2"/>
      <c r="C1247" s="131"/>
      <c r="D1247" s="110">
        <v>2020</v>
      </c>
      <c r="E1247" s="151"/>
      <c r="F1247" s="151">
        <v>627</v>
      </c>
      <c r="G1247" s="151"/>
      <c r="H1247" s="151"/>
      <c r="I1247" s="151"/>
      <c r="J1247" s="151"/>
      <c r="K1247" s="151"/>
      <c r="L1247" s="151"/>
      <c r="M1247" s="151"/>
      <c r="N1247" s="151"/>
      <c r="O1247" s="151"/>
      <c r="P1247" s="151"/>
      <c r="Q1247" s="151"/>
      <c r="R1247" s="89">
        <v>2020</v>
      </c>
      <c r="S1247" s="204"/>
      <c r="T1247" s="111"/>
      <c r="U1247" s="184"/>
    </row>
    <row r="1248" spans="1:21" ht="11.25" x14ac:dyDescent="0.2">
      <c r="A1248" s="7"/>
      <c r="B1248" s="2"/>
      <c r="C1248" s="131"/>
      <c r="D1248" s="166"/>
      <c r="E1248" s="3"/>
      <c r="F1248" s="3"/>
      <c r="G1248" s="3"/>
      <c r="H1248" s="3"/>
      <c r="I1248" s="3"/>
      <c r="J1248" s="3"/>
      <c r="K1248" s="3"/>
      <c r="L1248" s="3"/>
      <c r="M1248" s="3"/>
      <c r="N1248" s="3"/>
      <c r="O1248" s="151"/>
      <c r="P1248" s="151"/>
      <c r="Q1248" s="151"/>
      <c r="R1248" s="89"/>
      <c r="S1248" s="204"/>
      <c r="T1248" s="111"/>
      <c r="U1248" s="184"/>
    </row>
    <row r="1249" spans="1:21" s="125" customFormat="1" ht="11.25" x14ac:dyDescent="0.2">
      <c r="A1249" s="8" t="s">
        <v>2438</v>
      </c>
      <c r="B1249" s="2"/>
      <c r="C1249" s="131"/>
      <c r="D1249" s="117"/>
      <c r="E1249" s="25"/>
      <c r="F1249" s="3"/>
      <c r="G1249" s="3"/>
      <c r="H1249" s="3"/>
      <c r="I1249" s="3"/>
      <c r="J1249" s="3"/>
      <c r="K1249" s="3"/>
      <c r="L1249" s="25"/>
      <c r="M1249" s="25"/>
      <c r="N1249" s="25"/>
      <c r="O1249" s="25"/>
      <c r="P1249" s="25"/>
      <c r="Q1249" s="25"/>
      <c r="R1249" s="194"/>
      <c r="S1249" s="210"/>
      <c r="T1249" s="157"/>
      <c r="U1249" s="184" t="s">
        <v>2439</v>
      </c>
    </row>
    <row r="1250" spans="1:21" ht="11.25" x14ac:dyDescent="0.2">
      <c r="A1250" s="26" t="s">
        <v>2440</v>
      </c>
      <c r="B1250" s="2"/>
      <c r="C1250" s="131" t="s">
        <v>2108</v>
      </c>
      <c r="D1250" s="110">
        <v>2019</v>
      </c>
      <c r="E1250" s="151" t="s">
        <v>2441</v>
      </c>
      <c r="F1250" s="151" t="s">
        <v>2442</v>
      </c>
      <c r="G1250" s="151" t="s">
        <v>2443</v>
      </c>
      <c r="H1250" s="151" t="s">
        <v>2264</v>
      </c>
      <c r="I1250" s="151" t="s">
        <v>2444</v>
      </c>
      <c r="J1250" s="151" t="s">
        <v>2445</v>
      </c>
      <c r="K1250" s="151" t="s">
        <v>2446</v>
      </c>
      <c r="L1250" s="151" t="s">
        <v>2447</v>
      </c>
      <c r="M1250" s="151" t="s">
        <v>2448</v>
      </c>
      <c r="N1250" s="151" t="s">
        <v>2257</v>
      </c>
      <c r="O1250" s="151" t="s">
        <v>2449</v>
      </c>
      <c r="P1250" s="262">
        <v>708</v>
      </c>
      <c r="Q1250" s="262">
        <v>167</v>
      </c>
      <c r="R1250" s="89">
        <v>2019</v>
      </c>
      <c r="S1250" s="204" t="s">
        <v>2122</v>
      </c>
      <c r="T1250" s="111"/>
      <c r="U1250" s="184" t="s">
        <v>2450</v>
      </c>
    </row>
    <row r="1251" spans="1:21" ht="11.25" x14ac:dyDescent="0.2">
      <c r="A1251" s="168"/>
      <c r="B1251" s="2"/>
      <c r="C1251" s="131"/>
      <c r="D1251" s="110">
        <v>2020</v>
      </c>
      <c r="E1251" s="151"/>
      <c r="F1251" s="262">
        <v>502</v>
      </c>
      <c r="G1251" s="151"/>
      <c r="H1251" s="151"/>
      <c r="I1251" s="151"/>
      <c r="J1251" s="151"/>
      <c r="K1251" s="151"/>
      <c r="L1251" s="151"/>
      <c r="M1251" s="151"/>
      <c r="N1251" s="151"/>
      <c r="O1251" s="151"/>
      <c r="P1251" s="151"/>
      <c r="Q1251" s="151"/>
      <c r="R1251" s="89">
        <v>2020</v>
      </c>
      <c r="S1251" s="204"/>
      <c r="T1251" s="111"/>
      <c r="U1251" s="184"/>
    </row>
    <row r="1252" spans="1:21" ht="9" customHeight="1" x14ac:dyDescent="0.2">
      <c r="A1252" s="53"/>
      <c r="B1252" s="2"/>
      <c r="C1252" s="93"/>
      <c r="D1252" s="94"/>
      <c r="F1252" s="253"/>
      <c r="R1252" s="194"/>
      <c r="S1252" s="194"/>
      <c r="T1252" s="95"/>
      <c r="U1252" s="184"/>
    </row>
    <row r="1253" spans="1:21" ht="11.25" x14ac:dyDescent="0.2">
      <c r="A1253" s="410" t="s">
        <v>2451</v>
      </c>
      <c r="B1253" s="410"/>
      <c r="C1253" s="410"/>
      <c r="D1253" s="410"/>
      <c r="E1253" s="410"/>
      <c r="F1253" s="410"/>
      <c r="G1253" s="410"/>
      <c r="H1253" s="410"/>
      <c r="I1253" s="410"/>
      <c r="J1253" s="410"/>
      <c r="K1253" s="410"/>
      <c r="L1253" s="409" t="s">
        <v>2452</v>
      </c>
      <c r="M1253" s="409"/>
      <c r="N1253" s="409"/>
      <c r="O1253" s="409"/>
      <c r="P1253" s="409"/>
      <c r="Q1253" s="409"/>
      <c r="R1253" s="409"/>
      <c r="S1253" s="409"/>
      <c r="T1253" s="409"/>
      <c r="U1253" s="409"/>
    </row>
    <row r="1254" spans="1:21" ht="9" customHeight="1" x14ac:dyDescent="0.2">
      <c r="A1254" s="160"/>
      <c r="B1254" s="160"/>
      <c r="C1254" s="161"/>
      <c r="D1254" s="76"/>
      <c r="E1254" s="314"/>
      <c r="F1254" s="314"/>
      <c r="G1254" s="314"/>
      <c r="H1254" s="314"/>
      <c r="I1254" s="314"/>
      <c r="J1254" s="314"/>
      <c r="K1254" s="314"/>
      <c r="L1254" s="360"/>
      <c r="M1254" s="360"/>
      <c r="N1254" s="360"/>
      <c r="O1254" s="360"/>
      <c r="P1254" s="360"/>
      <c r="Q1254" s="360"/>
      <c r="R1254" s="88"/>
      <c r="S1254" s="211"/>
      <c r="T1254" s="162"/>
      <c r="U1254" s="181"/>
    </row>
    <row r="1255" spans="1:21" ht="11.25" x14ac:dyDescent="0.2">
      <c r="A1255" s="16" t="s">
        <v>2453</v>
      </c>
      <c r="B1255" s="2"/>
      <c r="C1255" s="131"/>
      <c r="D1255" s="110"/>
      <c r="E1255" s="151"/>
      <c r="F1255" s="114"/>
      <c r="G1255" s="114"/>
      <c r="H1255" s="114"/>
      <c r="I1255" s="114"/>
      <c r="J1255" s="114"/>
      <c r="K1255" s="114"/>
      <c r="L1255" s="114"/>
      <c r="M1255" s="114"/>
      <c r="N1255" s="114"/>
      <c r="O1255" s="114"/>
      <c r="P1255" s="114"/>
      <c r="Q1255" s="114"/>
      <c r="R1255" s="89"/>
      <c r="S1255" s="204"/>
      <c r="T1255" s="111"/>
      <c r="U1255" s="184"/>
    </row>
    <row r="1256" spans="1:21" x14ac:dyDescent="0.2">
      <c r="A1256" s="8" t="s">
        <v>2454</v>
      </c>
      <c r="B1256" s="2" t="s">
        <v>25</v>
      </c>
      <c r="C1256" s="131" t="s">
        <v>532</v>
      </c>
      <c r="D1256" s="110">
        <v>2019</v>
      </c>
      <c r="E1256" s="151" t="s">
        <v>2455</v>
      </c>
      <c r="F1256" s="262">
        <v>101</v>
      </c>
      <c r="G1256" s="262">
        <v>124</v>
      </c>
      <c r="H1256" s="262">
        <v>143</v>
      </c>
      <c r="I1256" s="262">
        <v>143</v>
      </c>
      <c r="J1256" s="262">
        <v>148</v>
      </c>
      <c r="K1256" s="262">
        <v>127</v>
      </c>
      <c r="L1256" s="262">
        <v>109</v>
      </c>
      <c r="M1256" s="262">
        <v>85.6</v>
      </c>
      <c r="N1256" s="262">
        <v>142</v>
      </c>
      <c r="O1256" s="262">
        <v>157</v>
      </c>
      <c r="P1256" s="262">
        <v>137</v>
      </c>
      <c r="Q1256" s="262">
        <v>106</v>
      </c>
      <c r="R1256" s="89">
        <v>2019</v>
      </c>
      <c r="S1256" s="204" t="s">
        <v>545</v>
      </c>
      <c r="T1256" s="111"/>
      <c r="U1256" s="84" t="s">
        <v>2456</v>
      </c>
    </row>
    <row r="1257" spans="1:21" ht="11.25" x14ac:dyDescent="0.2">
      <c r="A1257" s="96"/>
      <c r="B1257" s="2"/>
      <c r="C1257" s="131"/>
      <c r="D1257" s="110">
        <v>2020</v>
      </c>
      <c r="E1257" s="19"/>
      <c r="F1257" s="262">
        <v>161</v>
      </c>
      <c r="G1257" s="151"/>
      <c r="H1257" s="151"/>
      <c r="I1257" s="114"/>
      <c r="J1257" s="151"/>
      <c r="K1257" s="151"/>
      <c r="L1257" s="151"/>
      <c r="M1257" s="114"/>
      <c r="N1257" s="151"/>
      <c r="O1257" s="151"/>
      <c r="P1257" s="151"/>
      <c r="Q1257" s="115"/>
      <c r="R1257" s="89">
        <v>2020</v>
      </c>
      <c r="S1257" s="204"/>
      <c r="T1257" s="111"/>
      <c r="U1257" s="188"/>
    </row>
    <row r="1258" spans="1:21" ht="11.25" x14ac:dyDescent="0.2">
      <c r="A1258" s="16" t="s">
        <v>2457</v>
      </c>
      <c r="B1258" s="2"/>
      <c r="C1258" s="131"/>
      <c r="D1258" s="110"/>
      <c r="E1258" s="151"/>
      <c r="F1258" s="114"/>
      <c r="G1258" s="114"/>
      <c r="H1258" s="114"/>
      <c r="I1258" s="114"/>
      <c r="J1258" s="114"/>
      <c r="K1258" s="114"/>
      <c r="L1258" s="114"/>
      <c r="M1258" s="114"/>
      <c r="N1258" s="114"/>
      <c r="O1258" s="114"/>
      <c r="P1258" s="114"/>
      <c r="Q1258" s="114"/>
      <c r="R1258" s="89"/>
      <c r="S1258" s="204"/>
      <c r="T1258" s="111"/>
      <c r="U1258" s="184" t="s">
        <v>622</v>
      </c>
    </row>
    <row r="1259" spans="1:21" ht="11.25" x14ac:dyDescent="0.2">
      <c r="A1259" s="16" t="s">
        <v>2458</v>
      </c>
      <c r="B1259" s="2"/>
      <c r="C1259" s="131"/>
      <c r="D1259" s="110"/>
      <c r="E1259" s="151"/>
      <c r="F1259" s="114"/>
      <c r="G1259" s="114"/>
      <c r="H1259" s="114"/>
      <c r="I1259" s="114"/>
      <c r="J1259" s="114"/>
      <c r="K1259" s="114"/>
      <c r="L1259" s="114"/>
      <c r="M1259" s="114"/>
      <c r="N1259" s="114"/>
      <c r="O1259" s="114"/>
      <c r="P1259" s="114"/>
      <c r="Q1259" s="114"/>
      <c r="R1259" s="89"/>
      <c r="S1259" s="204"/>
      <c r="T1259" s="111"/>
      <c r="U1259" s="84" t="s">
        <v>2459</v>
      </c>
    </row>
    <row r="1260" spans="1:21" ht="11.25" x14ac:dyDescent="0.2">
      <c r="A1260" s="16" t="s">
        <v>2460</v>
      </c>
      <c r="B1260" s="2"/>
      <c r="C1260" s="131"/>
      <c r="D1260" s="110"/>
      <c r="E1260" s="151"/>
      <c r="F1260" s="114"/>
      <c r="G1260" s="114"/>
      <c r="H1260" s="114"/>
      <c r="I1260" s="114"/>
      <c r="J1260" s="114"/>
      <c r="K1260" s="114"/>
      <c r="L1260" s="114"/>
      <c r="M1260" s="114"/>
      <c r="N1260" s="114"/>
      <c r="O1260" s="114"/>
      <c r="P1260" s="114"/>
      <c r="Q1260" s="114"/>
      <c r="R1260" s="89"/>
      <c r="S1260" s="204"/>
      <c r="T1260" s="111"/>
      <c r="U1260" s="84" t="s">
        <v>2461</v>
      </c>
    </row>
    <row r="1261" spans="1:21" ht="11.25" x14ac:dyDescent="0.2">
      <c r="A1261" s="26" t="s">
        <v>2462</v>
      </c>
      <c r="B1261" s="2"/>
      <c r="C1261" s="131" t="s">
        <v>532</v>
      </c>
      <c r="D1261" s="110">
        <v>2019</v>
      </c>
      <c r="E1261" s="151" t="s">
        <v>917</v>
      </c>
      <c r="F1261" s="262">
        <v>71.599999999999994</v>
      </c>
      <c r="G1261" s="262">
        <v>84.2</v>
      </c>
      <c r="H1261" s="262">
        <v>104</v>
      </c>
      <c r="I1261" s="262">
        <v>104</v>
      </c>
      <c r="J1261" s="262">
        <v>109</v>
      </c>
      <c r="K1261" s="262">
        <v>91.5</v>
      </c>
      <c r="L1261" s="262">
        <v>67.900000000000006</v>
      </c>
      <c r="M1261" s="262">
        <v>68.7</v>
      </c>
      <c r="N1261" s="262">
        <v>107</v>
      </c>
      <c r="O1261" s="262">
        <v>123</v>
      </c>
      <c r="P1261" s="262">
        <v>108</v>
      </c>
      <c r="Q1261" s="262">
        <v>85.2</v>
      </c>
      <c r="R1261" s="89">
        <v>2019</v>
      </c>
      <c r="S1261" s="204" t="s">
        <v>545</v>
      </c>
      <c r="T1261" s="111"/>
      <c r="U1261" s="84" t="s">
        <v>2463</v>
      </c>
    </row>
    <row r="1262" spans="1:21" ht="11.25" customHeight="1" x14ac:dyDescent="0.2">
      <c r="A1262" s="26"/>
      <c r="B1262" s="2"/>
      <c r="C1262" s="131"/>
      <c r="D1262" s="110">
        <v>2020</v>
      </c>
      <c r="E1262" s="19"/>
      <c r="F1262" s="262">
        <v>127</v>
      </c>
      <c r="G1262" s="115"/>
      <c r="H1262" s="151"/>
      <c r="I1262" s="151"/>
      <c r="J1262" s="151"/>
      <c r="K1262" s="114"/>
      <c r="L1262" s="114"/>
      <c r="M1262" s="114"/>
      <c r="N1262" s="151"/>
      <c r="O1262" s="151"/>
      <c r="P1262" s="151"/>
      <c r="Q1262" s="114"/>
      <c r="R1262" s="89">
        <v>2020</v>
      </c>
      <c r="S1262" s="204"/>
      <c r="T1262" s="111"/>
      <c r="U1262" s="184"/>
    </row>
    <row r="1263" spans="1:21" ht="11.25" x14ac:dyDescent="0.2">
      <c r="A1263" s="16"/>
      <c r="B1263" s="2"/>
      <c r="C1263" s="131"/>
      <c r="D1263" s="110"/>
      <c r="E1263" s="151"/>
      <c r="F1263" s="114"/>
      <c r="G1263" s="114"/>
      <c r="H1263" s="114"/>
      <c r="I1263" s="114"/>
      <c r="J1263" s="114"/>
      <c r="K1263" s="114"/>
      <c r="L1263" s="115"/>
      <c r="M1263" s="114"/>
      <c r="N1263" s="115"/>
      <c r="O1263" s="114"/>
      <c r="P1263" s="114"/>
      <c r="Q1263" s="114"/>
      <c r="R1263" s="236"/>
      <c r="S1263" s="204"/>
      <c r="T1263" s="111"/>
      <c r="U1263" s="184"/>
    </row>
    <row r="1264" spans="1:21" x14ac:dyDescent="0.2">
      <c r="A1264" s="16" t="s">
        <v>2464</v>
      </c>
      <c r="B1264" s="2" t="s">
        <v>25</v>
      </c>
      <c r="C1264" s="131" t="s">
        <v>532</v>
      </c>
      <c r="D1264" s="110">
        <v>2019</v>
      </c>
      <c r="E1264" s="262">
        <v>435</v>
      </c>
      <c r="F1264" s="262">
        <v>32.1</v>
      </c>
      <c r="G1264" s="262">
        <v>38.5</v>
      </c>
      <c r="H1264" s="262">
        <v>41.9</v>
      </c>
      <c r="I1264" s="262">
        <v>43.4</v>
      </c>
      <c r="J1264" s="262">
        <v>43</v>
      </c>
      <c r="K1264" s="262">
        <v>39.200000000000003</v>
      </c>
      <c r="L1264" s="262">
        <v>37.799999999999997</v>
      </c>
      <c r="M1264" s="262">
        <v>19.100000000000001</v>
      </c>
      <c r="N1264" s="262">
        <v>40.700000000000003</v>
      </c>
      <c r="O1264" s="262">
        <v>36.1</v>
      </c>
      <c r="P1264" s="262">
        <v>33.4</v>
      </c>
      <c r="Q1264" s="262">
        <v>29.5</v>
      </c>
      <c r="R1264" s="89">
        <v>2019</v>
      </c>
      <c r="S1264" s="204" t="s">
        <v>545</v>
      </c>
      <c r="T1264" s="111"/>
      <c r="U1264" s="184" t="s">
        <v>2465</v>
      </c>
    </row>
    <row r="1265" spans="1:21" ht="11.25" x14ac:dyDescent="0.2">
      <c r="A1265" s="13"/>
      <c r="B1265" s="2"/>
      <c r="C1265" s="131"/>
      <c r="D1265" s="110">
        <v>2020</v>
      </c>
      <c r="E1265" s="19"/>
      <c r="F1265" s="262">
        <v>37.799999999999997</v>
      </c>
      <c r="G1265" s="114"/>
      <c r="H1265" s="114"/>
      <c r="I1265" s="114"/>
      <c r="J1265" s="115"/>
      <c r="K1265" s="114"/>
      <c r="L1265" s="114"/>
      <c r="M1265" s="115"/>
      <c r="N1265" s="115"/>
      <c r="O1265" s="115"/>
      <c r="P1265" s="114"/>
      <c r="Q1265" s="114"/>
      <c r="R1265" s="89">
        <v>2020</v>
      </c>
      <c r="S1265" s="204"/>
      <c r="T1265" s="111"/>
      <c r="U1265" s="184"/>
    </row>
    <row r="1266" spans="1:21" ht="11.25" x14ac:dyDescent="0.2">
      <c r="A1266" s="13"/>
      <c r="B1266" s="2"/>
      <c r="C1266" s="131"/>
      <c r="D1266" s="110"/>
      <c r="E1266" s="25"/>
      <c r="F1266" s="25"/>
      <c r="G1266" s="25"/>
      <c r="H1266" s="25"/>
      <c r="I1266" s="25"/>
      <c r="J1266" s="25"/>
      <c r="K1266" s="25"/>
      <c r="L1266" s="25"/>
      <c r="M1266" s="25"/>
      <c r="N1266" s="25"/>
      <c r="O1266" s="25"/>
      <c r="P1266" s="25"/>
      <c r="Q1266" s="25"/>
      <c r="R1266" s="89"/>
      <c r="S1266" s="204"/>
      <c r="T1266" s="111"/>
      <c r="U1266" s="184"/>
    </row>
    <row r="1267" spans="1:21" x14ac:dyDescent="0.2">
      <c r="A1267" s="16" t="s">
        <v>2466</v>
      </c>
      <c r="B1267" s="2" t="s">
        <v>25</v>
      </c>
      <c r="C1267" s="131" t="s">
        <v>2108</v>
      </c>
      <c r="D1267" s="110">
        <v>2019</v>
      </c>
      <c r="E1267" s="151" t="s">
        <v>2467</v>
      </c>
      <c r="F1267" s="262">
        <v>490</v>
      </c>
      <c r="G1267" s="262">
        <v>558</v>
      </c>
      <c r="H1267" s="262">
        <v>664</v>
      </c>
      <c r="I1267" s="262">
        <v>676</v>
      </c>
      <c r="J1267" s="262">
        <v>650</v>
      </c>
      <c r="K1267" s="262">
        <v>547</v>
      </c>
      <c r="L1267" s="262">
        <v>606</v>
      </c>
      <c r="M1267" s="262">
        <v>412</v>
      </c>
      <c r="N1267" s="262">
        <v>691</v>
      </c>
      <c r="O1267" s="262">
        <v>640</v>
      </c>
      <c r="P1267" s="262">
        <v>684</v>
      </c>
      <c r="Q1267" s="262">
        <v>740</v>
      </c>
      <c r="R1267" s="89">
        <v>2019</v>
      </c>
      <c r="S1267" s="204" t="s">
        <v>2122</v>
      </c>
      <c r="T1267" s="111"/>
      <c r="U1267" s="184" t="s">
        <v>2468</v>
      </c>
    </row>
    <row r="1268" spans="1:21" ht="11.25" x14ac:dyDescent="0.2">
      <c r="A1268" s="16"/>
      <c r="B1268" s="2"/>
      <c r="C1268" s="131"/>
      <c r="D1268" s="110">
        <v>2020</v>
      </c>
      <c r="E1268" s="19"/>
      <c r="F1268" s="262">
        <v>377</v>
      </c>
      <c r="G1268" s="151"/>
      <c r="H1268" s="151"/>
      <c r="I1268" s="151"/>
      <c r="J1268" s="151"/>
      <c r="K1268" s="151"/>
      <c r="L1268" s="151"/>
      <c r="M1268" s="151"/>
      <c r="N1268" s="151"/>
      <c r="O1268" s="151"/>
      <c r="P1268" s="151"/>
      <c r="Q1268" s="151"/>
      <c r="R1268" s="89">
        <v>2020</v>
      </c>
      <c r="S1268" s="204"/>
      <c r="T1268" s="111"/>
      <c r="U1268" s="184"/>
    </row>
    <row r="1269" spans="1:21" ht="11.25" x14ac:dyDescent="0.2">
      <c r="A1269" s="16" t="s">
        <v>2469</v>
      </c>
      <c r="B1269" s="2"/>
      <c r="C1269" s="131"/>
      <c r="D1269" s="117"/>
      <c r="E1269" s="151"/>
      <c r="F1269" s="151"/>
      <c r="G1269" s="151"/>
      <c r="H1269" s="151"/>
      <c r="I1269" s="151"/>
      <c r="J1269" s="151"/>
      <c r="K1269" s="151"/>
      <c r="L1269" s="151"/>
      <c r="M1269" s="151"/>
      <c r="N1269" s="151"/>
      <c r="O1269" s="151"/>
      <c r="P1269" s="151"/>
      <c r="Q1269" s="151"/>
      <c r="R1269" s="194"/>
      <c r="S1269" s="210"/>
      <c r="T1269" s="157"/>
      <c r="U1269" s="184" t="s">
        <v>2470</v>
      </c>
    </row>
    <row r="1270" spans="1:21" ht="11.25" x14ac:dyDescent="0.2">
      <c r="A1270" s="26" t="s">
        <v>2471</v>
      </c>
      <c r="B1270" s="2"/>
      <c r="C1270" s="131" t="s">
        <v>2108</v>
      </c>
      <c r="D1270" s="110">
        <v>2019</v>
      </c>
      <c r="E1270" s="151" t="s">
        <v>2472</v>
      </c>
      <c r="F1270" s="151" t="s">
        <v>2473</v>
      </c>
      <c r="G1270" s="151" t="s">
        <v>2474</v>
      </c>
      <c r="H1270" s="151" t="s">
        <v>2475</v>
      </c>
      <c r="I1270" s="151" t="s">
        <v>2476</v>
      </c>
      <c r="J1270" s="151" t="s">
        <v>2477</v>
      </c>
      <c r="K1270" s="151" t="s">
        <v>2478</v>
      </c>
      <c r="L1270" s="151" t="s">
        <v>2479</v>
      </c>
      <c r="M1270" s="151" t="s">
        <v>2340</v>
      </c>
      <c r="N1270" s="151" t="s">
        <v>2480</v>
      </c>
      <c r="O1270" s="151" t="s">
        <v>2481</v>
      </c>
      <c r="P1270" s="151" t="s">
        <v>2482</v>
      </c>
      <c r="Q1270" s="151" t="s">
        <v>2483</v>
      </c>
      <c r="R1270" s="89">
        <v>2019</v>
      </c>
      <c r="S1270" s="204" t="s">
        <v>2122</v>
      </c>
      <c r="T1270" s="111"/>
      <c r="U1270" s="184" t="s">
        <v>2484</v>
      </c>
    </row>
    <row r="1271" spans="1:21" ht="11.25" x14ac:dyDescent="0.2">
      <c r="A1271" s="22"/>
      <c r="B1271" s="2"/>
      <c r="C1271" s="131"/>
      <c r="D1271" s="110">
        <v>2020</v>
      </c>
      <c r="E1271" s="19"/>
      <c r="F1271" s="151" t="s">
        <v>2485</v>
      </c>
      <c r="G1271" s="151"/>
      <c r="H1271" s="151"/>
      <c r="I1271" s="151"/>
      <c r="J1271" s="151"/>
      <c r="K1271" s="151"/>
      <c r="L1271" s="151"/>
      <c r="M1271" s="151"/>
      <c r="N1271" s="151"/>
      <c r="O1271" s="151"/>
      <c r="P1271" s="151"/>
      <c r="Q1271" s="151"/>
      <c r="R1271" s="89">
        <v>2020</v>
      </c>
      <c r="S1271" s="204"/>
      <c r="T1271" s="111"/>
      <c r="U1271" s="184"/>
    </row>
    <row r="1272" spans="1:21" ht="11.25" x14ac:dyDescent="0.2">
      <c r="A1272" s="22" t="s">
        <v>2486</v>
      </c>
      <c r="B1272" s="2"/>
      <c r="C1272" s="131"/>
      <c r="D1272" s="117"/>
      <c r="E1272" s="151"/>
      <c r="F1272" s="151"/>
      <c r="G1272" s="151"/>
      <c r="H1272" s="151"/>
      <c r="I1272" s="151"/>
      <c r="J1272" s="151"/>
      <c r="K1272" s="151"/>
      <c r="L1272" s="151"/>
      <c r="M1272" s="151"/>
      <c r="N1272" s="151"/>
      <c r="O1272" s="151"/>
      <c r="P1272" s="151"/>
      <c r="Q1272" s="151"/>
      <c r="R1272" s="194"/>
      <c r="S1272" s="210"/>
      <c r="T1272" s="157"/>
      <c r="U1272" s="84" t="s">
        <v>2487</v>
      </c>
    </row>
    <row r="1273" spans="1:21" ht="11.25" x14ac:dyDescent="0.2">
      <c r="A1273" s="22" t="s">
        <v>2488</v>
      </c>
      <c r="B1273" s="2"/>
      <c r="C1273" s="131"/>
      <c r="D1273" s="117"/>
      <c r="E1273" s="151"/>
      <c r="F1273" s="151"/>
      <c r="G1273" s="151"/>
      <c r="H1273" s="151"/>
      <c r="I1273" s="151"/>
      <c r="J1273" s="151"/>
      <c r="K1273" s="151"/>
      <c r="L1273" s="151"/>
      <c r="M1273" s="151"/>
      <c r="N1273" s="151"/>
      <c r="O1273" s="151"/>
      <c r="P1273" s="151"/>
      <c r="Q1273" s="151"/>
      <c r="R1273" s="194"/>
      <c r="S1273" s="210"/>
      <c r="T1273" s="157"/>
      <c r="U1273" s="84" t="s">
        <v>2489</v>
      </c>
    </row>
    <row r="1274" spans="1:21" ht="11.25" x14ac:dyDescent="0.2">
      <c r="A1274" s="26" t="s">
        <v>2490</v>
      </c>
      <c r="B1274" s="2"/>
      <c r="C1274" s="131" t="s">
        <v>2108</v>
      </c>
      <c r="D1274" s="110">
        <v>2019</v>
      </c>
      <c r="E1274" s="151" t="s">
        <v>2491</v>
      </c>
      <c r="F1274" s="151" t="s">
        <v>2492</v>
      </c>
      <c r="G1274" s="151" t="s">
        <v>2493</v>
      </c>
      <c r="H1274" s="151" t="s">
        <v>2494</v>
      </c>
      <c r="I1274" s="151" t="s">
        <v>2495</v>
      </c>
      <c r="J1274" s="151" t="s">
        <v>2496</v>
      </c>
      <c r="K1274" s="151" t="s">
        <v>2497</v>
      </c>
      <c r="L1274" s="151" t="s">
        <v>200</v>
      </c>
      <c r="M1274" s="151" t="s">
        <v>2498</v>
      </c>
      <c r="N1274" s="151" t="s">
        <v>2499</v>
      </c>
      <c r="O1274" s="151" t="s">
        <v>2500</v>
      </c>
      <c r="P1274" s="151" t="s">
        <v>2501</v>
      </c>
      <c r="Q1274" s="151" t="s">
        <v>2162</v>
      </c>
      <c r="R1274" s="89">
        <v>2019</v>
      </c>
      <c r="S1274" s="204" t="s">
        <v>2122</v>
      </c>
      <c r="T1274" s="111"/>
      <c r="U1274" s="84" t="s">
        <v>2502</v>
      </c>
    </row>
    <row r="1275" spans="1:21" ht="11.25" x14ac:dyDescent="0.2">
      <c r="A1275" s="7"/>
      <c r="B1275" s="2"/>
      <c r="C1275" s="131"/>
      <c r="D1275" s="110">
        <v>2020</v>
      </c>
      <c r="E1275" s="19"/>
      <c r="F1275" s="151" t="s">
        <v>2503</v>
      </c>
      <c r="G1275" s="151"/>
      <c r="H1275" s="151"/>
      <c r="I1275" s="151"/>
      <c r="J1275" s="151"/>
      <c r="K1275" s="151"/>
      <c r="L1275" s="151"/>
      <c r="M1275" s="151"/>
      <c r="N1275" s="151"/>
      <c r="O1275" s="151"/>
      <c r="P1275" s="151"/>
      <c r="Q1275" s="151"/>
      <c r="R1275" s="89">
        <v>2020</v>
      </c>
      <c r="S1275" s="204"/>
      <c r="T1275" s="111"/>
      <c r="U1275" s="184"/>
    </row>
    <row r="1276" spans="1:21" ht="9" customHeight="1" x14ac:dyDescent="0.2">
      <c r="A1276" s="7"/>
      <c r="B1276" s="2"/>
      <c r="C1276" s="93"/>
      <c r="D1276" s="50"/>
      <c r="F1276" s="253"/>
      <c r="R1276" s="89"/>
      <c r="S1276" s="197"/>
      <c r="T1276" s="111"/>
      <c r="U1276" s="184"/>
    </row>
    <row r="1277" spans="1:21" ht="11.25" x14ac:dyDescent="0.2">
      <c r="A1277" s="410" t="s">
        <v>2504</v>
      </c>
      <c r="B1277" s="410"/>
      <c r="C1277" s="410"/>
      <c r="D1277" s="410"/>
      <c r="E1277" s="410"/>
      <c r="F1277" s="410"/>
      <c r="G1277" s="410"/>
      <c r="H1277" s="410"/>
      <c r="I1277" s="410"/>
      <c r="J1277" s="410"/>
      <c r="K1277" s="410"/>
      <c r="L1277" s="409" t="s">
        <v>2505</v>
      </c>
      <c r="M1277" s="409"/>
      <c r="N1277" s="409"/>
      <c r="O1277" s="409"/>
      <c r="P1277" s="409"/>
      <c r="Q1277" s="409"/>
      <c r="R1277" s="409"/>
      <c r="S1277" s="409"/>
      <c r="T1277" s="409"/>
      <c r="U1277" s="409"/>
    </row>
    <row r="1278" spans="1:21" ht="9" customHeight="1" x14ac:dyDescent="0.2">
      <c r="A1278" s="22"/>
      <c r="B1278" s="2"/>
      <c r="C1278" s="93"/>
      <c r="D1278" s="94"/>
      <c r="F1278" s="253"/>
      <c r="R1278" s="194"/>
      <c r="S1278" s="194"/>
      <c r="T1278" s="95"/>
      <c r="U1278" s="184"/>
    </row>
    <row r="1279" spans="1:21" ht="11.25" x14ac:dyDescent="0.2">
      <c r="A1279" s="8" t="s">
        <v>2506</v>
      </c>
      <c r="B1279" s="2"/>
      <c r="C1279" s="131"/>
      <c r="D1279" s="110"/>
      <c r="E1279" s="151"/>
      <c r="F1279" s="151"/>
      <c r="G1279" s="151"/>
      <c r="H1279" s="151"/>
      <c r="I1279" s="151"/>
      <c r="J1279" s="151"/>
      <c r="K1279" s="151"/>
      <c r="L1279" s="151"/>
      <c r="M1279" s="151"/>
      <c r="N1279" s="151"/>
      <c r="O1279" s="151"/>
      <c r="P1279" s="151"/>
      <c r="Q1279" s="151"/>
      <c r="R1279" s="89"/>
      <c r="S1279" s="204"/>
      <c r="T1279" s="111"/>
      <c r="U1279" s="184"/>
    </row>
    <row r="1280" spans="1:21" ht="11.25" x14ac:dyDescent="0.2">
      <c r="A1280" s="26" t="s">
        <v>2507</v>
      </c>
      <c r="B1280" s="2"/>
      <c r="C1280" s="131" t="s">
        <v>2108</v>
      </c>
      <c r="D1280" s="110">
        <v>2019</v>
      </c>
      <c r="E1280" s="151" t="s">
        <v>2508</v>
      </c>
      <c r="F1280" s="262">
        <v>174</v>
      </c>
      <c r="G1280" s="262">
        <v>145</v>
      </c>
      <c r="H1280" s="262">
        <v>181</v>
      </c>
      <c r="I1280" s="262">
        <v>167</v>
      </c>
      <c r="J1280" s="262">
        <v>177</v>
      </c>
      <c r="K1280" s="262">
        <v>139</v>
      </c>
      <c r="L1280" s="262">
        <v>76</v>
      </c>
      <c r="M1280" s="262">
        <v>94</v>
      </c>
      <c r="N1280" s="262">
        <v>136</v>
      </c>
      <c r="O1280" s="262">
        <v>165</v>
      </c>
      <c r="P1280" s="262">
        <v>156</v>
      </c>
      <c r="Q1280" s="262">
        <v>126</v>
      </c>
      <c r="R1280" s="89">
        <v>2019</v>
      </c>
      <c r="S1280" s="204" t="s">
        <v>2122</v>
      </c>
      <c r="T1280" s="111"/>
      <c r="U1280" s="84" t="s">
        <v>2509</v>
      </c>
    </row>
    <row r="1281" spans="1:21" ht="11.25" x14ac:dyDescent="0.2">
      <c r="A1281" s="26"/>
      <c r="B1281" s="2"/>
      <c r="C1281" s="131"/>
      <c r="D1281" s="110">
        <v>2020</v>
      </c>
      <c r="E1281" s="19"/>
      <c r="F1281" s="262">
        <v>137</v>
      </c>
      <c r="G1281" s="151"/>
      <c r="H1281" s="151"/>
      <c r="I1281" s="151"/>
      <c r="J1281" s="151"/>
      <c r="K1281" s="151"/>
      <c r="L1281" s="156"/>
      <c r="M1281" s="156"/>
      <c r="N1281" s="151"/>
      <c r="O1281" s="151"/>
      <c r="P1281" s="151"/>
      <c r="Q1281" s="156"/>
      <c r="R1281" s="89">
        <v>2020</v>
      </c>
      <c r="S1281" s="204"/>
      <c r="T1281" s="111"/>
      <c r="U1281" s="184"/>
    </row>
    <row r="1282" spans="1:21" ht="11.25" x14ac:dyDescent="0.2">
      <c r="A1282" s="26"/>
      <c r="B1282" s="2"/>
      <c r="C1282" s="131"/>
      <c r="D1282" s="110"/>
      <c r="E1282" s="151"/>
      <c r="F1282" s="151"/>
      <c r="G1282" s="151"/>
      <c r="H1282" s="151"/>
      <c r="I1282" s="151"/>
      <c r="J1282" s="151"/>
      <c r="K1282" s="151"/>
      <c r="L1282" s="151"/>
      <c r="M1282" s="151"/>
      <c r="N1282" s="151"/>
      <c r="O1282" s="151"/>
      <c r="P1282" s="151"/>
      <c r="Q1282" s="151"/>
      <c r="R1282" s="89"/>
      <c r="S1282" s="204"/>
      <c r="T1282" s="111"/>
      <c r="U1282" s="184"/>
    </row>
    <row r="1283" spans="1:21" ht="11.25" x14ac:dyDescent="0.2">
      <c r="A1283" s="26" t="s">
        <v>2510</v>
      </c>
      <c r="B1283" s="2"/>
      <c r="C1283" s="131" t="s">
        <v>2108</v>
      </c>
      <c r="D1283" s="110">
        <v>2019</v>
      </c>
      <c r="E1283" s="151" t="s">
        <v>2511</v>
      </c>
      <c r="F1283" s="262">
        <v>257</v>
      </c>
      <c r="G1283" s="262">
        <v>168</v>
      </c>
      <c r="H1283" s="262">
        <v>313</v>
      </c>
      <c r="I1283" s="262">
        <v>235</v>
      </c>
      <c r="J1283" s="262">
        <v>295</v>
      </c>
      <c r="K1283" s="262">
        <v>201</v>
      </c>
      <c r="L1283" s="262">
        <v>321</v>
      </c>
      <c r="M1283" s="262">
        <v>322</v>
      </c>
      <c r="N1283" s="262">
        <v>297</v>
      </c>
      <c r="O1283" s="262">
        <v>256</v>
      </c>
      <c r="P1283" s="262">
        <v>185</v>
      </c>
      <c r="Q1283" s="262">
        <v>182</v>
      </c>
      <c r="R1283" s="89">
        <v>2019</v>
      </c>
      <c r="S1283" s="204" t="s">
        <v>2122</v>
      </c>
      <c r="T1283" s="111"/>
      <c r="U1283" s="184" t="s">
        <v>2512</v>
      </c>
    </row>
    <row r="1284" spans="1:21" ht="11.25" x14ac:dyDescent="0.2">
      <c r="A1284" s="16"/>
      <c r="B1284" s="2"/>
      <c r="C1284" s="131"/>
      <c r="D1284" s="110">
        <v>2020</v>
      </c>
      <c r="E1284" s="19"/>
      <c r="F1284" s="262">
        <v>115</v>
      </c>
      <c r="G1284" s="156"/>
      <c r="H1284" s="151"/>
      <c r="I1284" s="151"/>
      <c r="J1284" s="151"/>
      <c r="K1284" s="151"/>
      <c r="L1284" s="151"/>
      <c r="M1284" s="151"/>
      <c r="N1284" s="151"/>
      <c r="O1284" s="151"/>
      <c r="P1284" s="151"/>
      <c r="Q1284" s="151"/>
      <c r="R1284" s="89">
        <v>2020</v>
      </c>
      <c r="S1284" s="204"/>
      <c r="T1284" s="111"/>
      <c r="U1284" s="184"/>
    </row>
    <row r="1285" spans="1:21" ht="11.25" x14ac:dyDescent="0.2">
      <c r="A1285" s="16"/>
      <c r="B1285" s="2"/>
      <c r="C1285" s="131"/>
      <c r="D1285" s="110"/>
      <c r="E1285" s="25"/>
      <c r="F1285" s="25"/>
      <c r="G1285" s="25"/>
      <c r="H1285" s="25"/>
      <c r="I1285" s="25"/>
      <c r="J1285" s="25"/>
      <c r="K1285" s="25"/>
      <c r="L1285" s="25"/>
      <c r="M1285" s="25"/>
      <c r="N1285" s="25"/>
      <c r="O1285" s="25"/>
      <c r="P1285" s="25"/>
      <c r="Q1285" s="25"/>
      <c r="R1285" s="89"/>
      <c r="S1285" s="204"/>
      <c r="T1285" s="111"/>
      <c r="U1285" s="184"/>
    </row>
    <row r="1286" spans="1:21" x14ac:dyDescent="0.2">
      <c r="A1286" s="16" t="s">
        <v>2513</v>
      </c>
      <c r="B1286" s="2" t="s">
        <v>25</v>
      </c>
      <c r="C1286" s="131" t="s">
        <v>532</v>
      </c>
      <c r="D1286" s="110">
        <v>2019</v>
      </c>
      <c r="E1286" s="262">
        <v>846</v>
      </c>
      <c r="F1286" s="262">
        <v>74.2</v>
      </c>
      <c r="G1286" s="262">
        <v>94.7</v>
      </c>
      <c r="H1286" s="262">
        <v>105</v>
      </c>
      <c r="I1286" s="262">
        <v>96.8</v>
      </c>
      <c r="J1286" s="262">
        <v>88.9</v>
      </c>
      <c r="K1286" s="262">
        <v>58.2</v>
      </c>
      <c r="L1286" s="262">
        <v>33.799999999999997</v>
      </c>
      <c r="M1286" s="262">
        <v>36.299999999999997</v>
      </c>
      <c r="N1286" s="262">
        <v>66.8</v>
      </c>
      <c r="O1286" s="262">
        <v>74.099999999999994</v>
      </c>
      <c r="P1286" s="262">
        <v>67.7</v>
      </c>
      <c r="Q1286" s="262">
        <v>49.7</v>
      </c>
      <c r="R1286" s="89">
        <v>2019</v>
      </c>
      <c r="S1286" s="204" t="s">
        <v>545</v>
      </c>
      <c r="T1286" s="111"/>
      <c r="U1286" s="184" t="s">
        <v>2514</v>
      </c>
    </row>
    <row r="1287" spans="1:21" s="125" customFormat="1" ht="11.25" x14ac:dyDescent="0.2">
      <c r="A1287" s="2"/>
      <c r="B1287" s="2"/>
      <c r="C1287" s="131"/>
      <c r="D1287" s="110">
        <v>2020</v>
      </c>
      <c r="E1287" s="19"/>
      <c r="F1287" s="262">
        <v>63.1</v>
      </c>
      <c r="G1287" s="114"/>
      <c r="H1287" s="151"/>
      <c r="I1287" s="115"/>
      <c r="J1287" s="114"/>
      <c r="K1287" s="114"/>
      <c r="L1287" s="114"/>
      <c r="M1287" s="114"/>
      <c r="N1287" s="115"/>
      <c r="O1287" s="115"/>
      <c r="P1287" s="114"/>
      <c r="Q1287" s="114"/>
      <c r="R1287" s="89">
        <v>2020</v>
      </c>
      <c r="S1287" s="204"/>
      <c r="T1287" s="111"/>
      <c r="U1287" s="184"/>
    </row>
    <row r="1288" spans="1:21" ht="6" customHeight="1" x14ac:dyDescent="0.2">
      <c r="A1288" s="2"/>
      <c r="B1288" s="2"/>
      <c r="C1288" s="93"/>
      <c r="D1288" s="50"/>
      <c r="F1288" s="253"/>
      <c r="R1288" s="89"/>
      <c r="S1288" s="197"/>
      <c r="T1288" s="111"/>
      <c r="U1288" s="184"/>
    </row>
    <row r="1289" spans="1:21" ht="11.25" x14ac:dyDescent="0.2">
      <c r="A1289" s="410" t="s">
        <v>2515</v>
      </c>
      <c r="B1289" s="410"/>
      <c r="C1289" s="410"/>
      <c r="D1289" s="410"/>
      <c r="E1289" s="410"/>
      <c r="F1289" s="410"/>
      <c r="G1289" s="410"/>
      <c r="H1289" s="410"/>
      <c r="I1289" s="410"/>
      <c r="J1289" s="410"/>
      <c r="K1289" s="410"/>
      <c r="L1289" s="409" t="s">
        <v>2516</v>
      </c>
      <c r="M1289" s="409"/>
      <c r="N1289" s="409"/>
      <c r="O1289" s="409"/>
      <c r="P1289" s="409"/>
      <c r="Q1289" s="409"/>
      <c r="R1289" s="409"/>
      <c r="S1289" s="409"/>
      <c r="T1289" s="409"/>
      <c r="U1289" s="409"/>
    </row>
    <row r="1290" spans="1:21" ht="6" customHeight="1" x14ac:dyDescent="0.2">
      <c r="B1290" s="159"/>
      <c r="C1290" s="163"/>
      <c r="D1290" s="50"/>
      <c r="E1290" s="243"/>
      <c r="F1290" s="243"/>
      <c r="G1290" s="243"/>
      <c r="H1290" s="243"/>
      <c r="I1290" s="243"/>
      <c r="J1290" s="243"/>
      <c r="K1290" s="243"/>
      <c r="L1290" s="243"/>
      <c r="M1290" s="243"/>
      <c r="N1290" s="243"/>
      <c r="O1290" s="243"/>
      <c r="P1290" s="243"/>
      <c r="Q1290" s="243"/>
      <c r="R1290" s="89"/>
      <c r="S1290" s="197"/>
      <c r="T1290" s="111"/>
      <c r="U1290" s="184"/>
    </row>
    <row r="1291" spans="1:21" ht="11.25" x14ac:dyDescent="0.2">
      <c r="A1291" s="7" t="s">
        <v>2517</v>
      </c>
      <c r="B1291" s="2"/>
      <c r="C1291" s="131"/>
      <c r="D1291" s="110"/>
      <c r="E1291" s="151"/>
      <c r="F1291" s="151"/>
      <c r="G1291" s="151"/>
      <c r="H1291" s="151"/>
      <c r="I1291" s="151"/>
      <c r="J1291" s="151"/>
      <c r="K1291" s="151"/>
      <c r="L1291" s="151"/>
      <c r="M1291" s="151"/>
      <c r="N1291" s="151"/>
      <c r="O1291" s="151"/>
      <c r="P1291" s="151"/>
      <c r="Q1291" s="151"/>
      <c r="R1291" s="89"/>
      <c r="S1291" s="204"/>
      <c r="T1291" s="111"/>
      <c r="U1291" s="184"/>
    </row>
    <row r="1292" spans="1:21" ht="11.25" x14ac:dyDescent="0.2">
      <c r="A1292" s="26" t="s">
        <v>2518</v>
      </c>
      <c r="B1292" s="2"/>
      <c r="C1292" s="131" t="s">
        <v>532</v>
      </c>
      <c r="D1292" s="110">
        <v>2019</v>
      </c>
      <c r="E1292" s="151" t="s">
        <v>3266</v>
      </c>
      <c r="F1292" s="151" t="s">
        <v>2519</v>
      </c>
      <c r="G1292" s="151" t="s">
        <v>1410</v>
      </c>
      <c r="H1292" s="151" t="s">
        <v>2520</v>
      </c>
      <c r="I1292" s="151" t="s">
        <v>2521</v>
      </c>
      <c r="J1292" s="151" t="s">
        <v>2522</v>
      </c>
      <c r="K1292" s="151" t="s">
        <v>2523</v>
      </c>
      <c r="L1292" s="151" t="s">
        <v>777</v>
      </c>
      <c r="M1292" s="151" t="s">
        <v>2524</v>
      </c>
      <c r="N1292" s="151" t="s">
        <v>2525</v>
      </c>
      <c r="O1292" s="151" t="s">
        <v>2526</v>
      </c>
      <c r="P1292" s="151" t="s">
        <v>2527</v>
      </c>
      <c r="Q1292" s="151" t="s">
        <v>3267</v>
      </c>
      <c r="R1292" s="89">
        <v>2019</v>
      </c>
      <c r="S1292" s="204" t="s">
        <v>545</v>
      </c>
      <c r="T1292" s="111"/>
      <c r="U1292" s="84" t="s">
        <v>2528</v>
      </c>
    </row>
    <row r="1293" spans="1:21" ht="6" customHeight="1" x14ac:dyDescent="0.2">
      <c r="A1293" s="7"/>
      <c r="B1293" s="2"/>
      <c r="C1293" s="131"/>
      <c r="D1293" s="110">
        <v>2020</v>
      </c>
      <c r="E1293" s="151"/>
      <c r="F1293" s="151">
        <v>1385</v>
      </c>
      <c r="G1293" s="151"/>
      <c r="H1293" s="151"/>
      <c r="I1293" s="151"/>
      <c r="J1293" s="151"/>
      <c r="K1293" s="151"/>
      <c r="L1293" s="151"/>
      <c r="M1293" s="151"/>
      <c r="N1293" s="151"/>
      <c r="O1293" s="151"/>
      <c r="P1293" s="151"/>
      <c r="Q1293" s="151"/>
      <c r="R1293" s="89">
        <v>2020</v>
      </c>
      <c r="S1293" s="204"/>
      <c r="T1293" s="111"/>
      <c r="U1293" s="184"/>
    </row>
    <row r="1294" spans="1:21" ht="11.25" x14ac:dyDescent="0.2">
      <c r="A1294" s="7" t="s">
        <v>313</v>
      </c>
      <c r="B1294" s="2"/>
      <c r="C1294" s="131"/>
      <c r="D1294" s="110"/>
      <c r="E1294" s="151"/>
      <c r="F1294" s="151"/>
      <c r="G1294" s="151"/>
      <c r="H1294" s="151"/>
      <c r="I1294" s="151"/>
      <c r="J1294" s="151"/>
      <c r="K1294" s="151"/>
      <c r="L1294" s="151"/>
      <c r="M1294" s="151"/>
      <c r="N1294" s="151"/>
      <c r="O1294" s="151"/>
      <c r="P1294" s="151"/>
      <c r="Q1294" s="151"/>
      <c r="R1294" s="89"/>
      <c r="S1294" s="204"/>
      <c r="T1294" s="111"/>
      <c r="U1294" s="184"/>
    </row>
    <row r="1295" spans="1:21" ht="11.25" x14ac:dyDescent="0.2">
      <c r="A1295" s="7" t="s">
        <v>2529</v>
      </c>
      <c r="B1295" s="2"/>
      <c r="C1295" s="131"/>
      <c r="D1295" s="117"/>
      <c r="E1295" s="25"/>
      <c r="F1295" s="25"/>
      <c r="G1295" s="25"/>
      <c r="H1295" s="25"/>
      <c r="I1295" s="25"/>
      <c r="J1295" s="25"/>
      <c r="K1295" s="25"/>
      <c r="L1295" s="25"/>
      <c r="M1295" s="25"/>
      <c r="N1295" s="25"/>
      <c r="O1295" s="25"/>
      <c r="P1295" s="25"/>
      <c r="Q1295" s="25"/>
      <c r="R1295" s="194"/>
      <c r="S1295" s="210"/>
      <c r="T1295" s="157"/>
      <c r="U1295" s="184"/>
    </row>
    <row r="1296" spans="1:21" x14ac:dyDescent="0.2">
      <c r="A1296" s="7" t="s">
        <v>2530</v>
      </c>
      <c r="B1296" s="2" t="s">
        <v>25</v>
      </c>
      <c r="C1296" s="131" t="s">
        <v>532</v>
      </c>
      <c r="D1296" s="110">
        <v>2019</v>
      </c>
      <c r="E1296" s="151" t="s">
        <v>3268</v>
      </c>
      <c r="F1296" s="262">
        <v>248</v>
      </c>
      <c r="G1296" s="262">
        <v>232</v>
      </c>
      <c r="H1296" s="262">
        <v>247</v>
      </c>
      <c r="I1296" s="262">
        <v>247</v>
      </c>
      <c r="J1296" s="262">
        <v>237</v>
      </c>
      <c r="K1296" s="262">
        <v>208</v>
      </c>
      <c r="L1296" s="262">
        <v>193</v>
      </c>
      <c r="M1296" s="262">
        <v>220</v>
      </c>
      <c r="N1296" s="262">
        <v>246</v>
      </c>
      <c r="O1296" s="262">
        <v>277</v>
      </c>
      <c r="P1296" s="262">
        <v>248</v>
      </c>
      <c r="Q1296" s="151" t="s">
        <v>3269</v>
      </c>
      <c r="R1296" s="89">
        <v>2019</v>
      </c>
      <c r="S1296" s="204" t="s">
        <v>545</v>
      </c>
      <c r="T1296" s="111"/>
      <c r="U1296" s="184" t="s">
        <v>2531</v>
      </c>
    </row>
    <row r="1297" spans="1:21" ht="11.25" x14ac:dyDescent="0.2">
      <c r="A1297" s="16"/>
      <c r="B1297" s="2"/>
      <c r="C1297" s="131"/>
      <c r="D1297" s="110">
        <v>2020</v>
      </c>
      <c r="E1297" s="151"/>
      <c r="F1297" s="151">
        <v>230</v>
      </c>
      <c r="G1297" s="151"/>
      <c r="H1297" s="151"/>
      <c r="I1297" s="151"/>
      <c r="J1297" s="151"/>
      <c r="K1297" s="151"/>
      <c r="L1297" s="151"/>
      <c r="M1297" s="151"/>
      <c r="N1297" s="151"/>
      <c r="O1297" s="151"/>
      <c r="P1297" s="151"/>
      <c r="Q1297" s="151"/>
      <c r="R1297" s="89">
        <v>2020</v>
      </c>
      <c r="S1297" s="204"/>
      <c r="T1297" s="111"/>
      <c r="U1297" s="184"/>
    </row>
    <row r="1298" spans="1:21" s="125" customFormat="1" ht="6" customHeight="1" x14ac:dyDescent="0.2">
      <c r="A1298" s="2"/>
      <c r="B1298" s="2"/>
      <c r="C1298" s="163"/>
      <c r="D1298" s="283"/>
      <c r="E1298" s="274"/>
      <c r="F1298" s="124"/>
      <c r="G1298" s="124"/>
      <c r="H1298" s="243"/>
      <c r="I1298" s="242"/>
      <c r="J1298" s="124"/>
      <c r="K1298" s="124"/>
      <c r="L1298" s="124"/>
      <c r="M1298" s="124"/>
      <c r="N1298" s="242"/>
      <c r="O1298" s="242"/>
      <c r="P1298" s="124"/>
      <c r="Q1298" s="124"/>
      <c r="R1298" s="285"/>
      <c r="S1298" s="197"/>
      <c r="T1298" s="111"/>
      <c r="U1298" s="184"/>
    </row>
    <row r="1299" spans="1:21" ht="30.6" customHeight="1" x14ac:dyDescent="0.2">
      <c r="A1299" s="399" t="s">
        <v>2532</v>
      </c>
      <c r="B1299" s="399"/>
      <c r="C1299" s="399"/>
      <c r="D1299" s="399"/>
      <c r="E1299" s="399"/>
      <c r="F1299" s="399"/>
      <c r="G1299" s="399"/>
      <c r="H1299" s="399"/>
      <c r="I1299" s="399"/>
      <c r="J1299" s="399"/>
      <c r="K1299" s="399"/>
      <c r="L1299" s="419" t="s">
        <v>2533</v>
      </c>
      <c r="M1299" s="419"/>
      <c r="N1299" s="419"/>
      <c r="O1299" s="419"/>
      <c r="P1299" s="419"/>
      <c r="Q1299" s="419"/>
      <c r="R1299" s="419"/>
      <c r="S1299" s="419"/>
      <c r="T1299" s="419"/>
      <c r="U1299" s="419"/>
    </row>
    <row r="1300" spans="1:21" x14ac:dyDescent="0.2">
      <c r="A1300" s="81" t="s">
        <v>2534</v>
      </c>
      <c r="B1300" s="2"/>
      <c r="C1300" s="93"/>
      <c r="D1300" s="94"/>
      <c r="F1300" s="253"/>
      <c r="R1300" s="194"/>
      <c r="S1300" s="194"/>
      <c r="T1300" s="95"/>
      <c r="U1300" s="184"/>
    </row>
    <row r="1301" spans="1:21" x14ac:dyDescent="0.2">
      <c r="A1301" s="173" t="s">
        <v>126</v>
      </c>
      <c r="B1301" s="14"/>
      <c r="D1301" s="51"/>
      <c r="F1301" s="253"/>
      <c r="R1301" s="90"/>
      <c r="U1301" s="184"/>
    </row>
    <row r="1302" spans="1:21" ht="33.75" x14ac:dyDescent="0.2">
      <c r="A1302" s="303" t="s">
        <v>2</v>
      </c>
      <c r="B1302" s="99"/>
      <c r="C1302" s="309" t="s">
        <v>3</v>
      </c>
      <c r="D1302" s="304" t="s">
        <v>4</v>
      </c>
      <c r="E1302" s="420" t="s">
        <v>5</v>
      </c>
      <c r="F1302" s="421"/>
      <c r="G1302" s="421"/>
      <c r="H1302" s="421"/>
      <c r="I1302" s="421"/>
      <c r="J1302" s="421"/>
      <c r="K1302" s="421"/>
      <c r="L1302" s="417" t="s">
        <v>6</v>
      </c>
      <c r="M1302" s="417"/>
      <c r="N1302" s="417"/>
      <c r="O1302" s="417"/>
      <c r="P1302" s="417"/>
      <c r="Q1302" s="418"/>
      <c r="R1302" s="316" t="s">
        <v>7</v>
      </c>
      <c r="S1302" s="316" t="s">
        <v>8</v>
      </c>
      <c r="T1302" s="100"/>
      <c r="U1302" s="311" t="s">
        <v>9</v>
      </c>
    </row>
    <row r="1303" spans="1:21" ht="11.25" x14ac:dyDescent="0.2">
      <c r="A1303" s="305"/>
      <c r="B1303" s="101"/>
      <c r="C1303" s="310"/>
      <c r="D1303" s="306"/>
      <c r="E1303" s="321"/>
      <c r="F1303" s="347"/>
      <c r="G1303" s="347"/>
      <c r="H1303" s="347"/>
      <c r="I1303" s="347"/>
      <c r="J1303" s="347"/>
      <c r="K1303" s="347"/>
      <c r="L1303" s="358"/>
      <c r="M1303" s="358"/>
      <c r="N1303" s="358"/>
      <c r="O1303" s="358"/>
      <c r="P1303" s="358"/>
      <c r="Q1303" s="359"/>
      <c r="R1303" s="317"/>
      <c r="S1303" s="317"/>
      <c r="T1303" s="102"/>
      <c r="U1303" s="312"/>
    </row>
    <row r="1304" spans="1:21" ht="11.25" x14ac:dyDescent="0.2">
      <c r="A1304" s="307"/>
      <c r="B1304" s="103"/>
      <c r="C1304" s="319"/>
      <c r="D1304" s="308"/>
      <c r="E1304" s="104" t="s">
        <v>10</v>
      </c>
      <c r="F1304" s="104" t="s">
        <v>11</v>
      </c>
      <c r="G1304" s="104" t="s">
        <v>12</v>
      </c>
      <c r="H1304" s="104" t="s">
        <v>13</v>
      </c>
      <c r="I1304" s="104" t="s">
        <v>14</v>
      </c>
      <c r="J1304" s="104" t="s">
        <v>15</v>
      </c>
      <c r="K1304" s="104" t="s">
        <v>16</v>
      </c>
      <c r="L1304" s="104" t="s">
        <v>17</v>
      </c>
      <c r="M1304" s="104" t="s">
        <v>18</v>
      </c>
      <c r="N1304" s="104" t="s">
        <v>19</v>
      </c>
      <c r="O1304" s="104" t="s">
        <v>20</v>
      </c>
      <c r="P1304" s="104" t="s">
        <v>21</v>
      </c>
      <c r="Q1304" s="10" t="s">
        <v>22</v>
      </c>
      <c r="R1304" s="318"/>
      <c r="S1304" s="318"/>
      <c r="T1304" s="105"/>
      <c r="U1304" s="313"/>
    </row>
    <row r="1305" spans="1:21" ht="11.25" x14ac:dyDescent="0.2">
      <c r="A1305" s="2"/>
      <c r="B1305" s="2"/>
      <c r="C1305" s="93"/>
      <c r="D1305" s="283"/>
      <c r="F1305" s="253"/>
      <c r="R1305" s="285"/>
      <c r="S1305" s="197"/>
      <c r="T1305" s="111"/>
      <c r="U1305" s="184"/>
    </row>
    <row r="1306" spans="1:21" ht="11.25" x14ac:dyDescent="0.2">
      <c r="A1306" s="410" t="s">
        <v>2535</v>
      </c>
      <c r="B1306" s="410"/>
      <c r="C1306" s="410"/>
      <c r="D1306" s="410"/>
      <c r="E1306" s="410"/>
      <c r="F1306" s="410"/>
      <c r="G1306" s="410"/>
      <c r="H1306" s="410"/>
      <c r="I1306" s="410"/>
      <c r="J1306" s="410"/>
      <c r="K1306" s="410"/>
      <c r="L1306" s="409" t="s">
        <v>2536</v>
      </c>
      <c r="M1306" s="409"/>
      <c r="N1306" s="409"/>
      <c r="O1306" s="409"/>
      <c r="P1306" s="409"/>
      <c r="Q1306" s="409"/>
      <c r="R1306" s="409"/>
      <c r="S1306" s="409"/>
      <c r="T1306" s="409"/>
      <c r="U1306" s="409"/>
    </row>
    <row r="1307" spans="1:21" ht="11.25" x14ac:dyDescent="0.2">
      <c r="B1307" s="159"/>
      <c r="C1307" s="163"/>
      <c r="D1307" s="283"/>
      <c r="E1307" s="243"/>
      <c r="F1307" s="243"/>
      <c r="G1307" s="243"/>
      <c r="H1307" s="243"/>
      <c r="I1307" s="243"/>
      <c r="J1307" s="243"/>
      <c r="K1307" s="243"/>
      <c r="L1307" s="243"/>
      <c r="M1307" s="243"/>
      <c r="N1307" s="243"/>
      <c r="O1307" s="243"/>
      <c r="P1307" s="243"/>
      <c r="Q1307" s="243"/>
      <c r="R1307" s="285"/>
      <c r="S1307" s="197"/>
      <c r="T1307" s="111"/>
      <c r="U1307" s="184"/>
    </row>
    <row r="1308" spans="1:21" ht="11.25" x14ac:dyDescent="0.2">
      <c r="A1308" s="22" t="s">
        <v>2537</v>
      </c>
      <c r="B1308" s="2"/>
      <c r="C1308" s="131"/>
      <c r="D1308" s="117"/>
      <c r="E1308" s="151"/>
      <c r="F1308" s="151"/>
      <c r="G1308" s="151"/>
      <c r="H1308" s="151"/>
      <c r="I1308" s="151"/>
      <c r="J1308" s="151"/>
      <c r="K1308" s="151"/>
      <c r="L1308" s="151"/>
      <c r="M1308" s="151"/>
      <c r="N1308" s="151"/>
      <c r="O1308" s="151"/>
      <c r="P1308" s="151"/>
      <c r="Q1308" s="151"/>
      <c r="R1308" s="194"/>
      <c r="S1308" s="210"/>
      <c r="T1308" s="157"/>
      <c r="U1308" s="184"/>
    </row>
    <row r="1309" spans="1:21" ht="11.25" x14ac:dyDescent="0.2">
      <c r="A1309" s="26" t="s">
        <v>2538</v>
      </c>
      <c r="B1309" s="2"/>
      <c r="C1309" s="131" t="s">
        <v>532</v>
      </c>
      <c r="D1309" s="110">
        <v>2019</v>
      </c>
      <c r="E1309" s="151" t="s">
        <v>2539</v>
      </c>
      <c r="F1309" s="262">
        <v>440</v>
      </c>
      <c r="G1309" s="262">
        <v>481</v>
      </c>
      <c r="H1309" s="262">
        <v>492</v>
      </c>
      <c r="I1309" s="262">
        <v>396</v>
      </c>
      <c r="J1309" s="262">
        <v>421</v>
      </c>
      <c r="K1309" s="262">
        <v>340</v>
      </c>
      <c r="L1309" s="262">
        <v>334</v>
      </c>
      <c r="M1309" s="262">
        <v>355</v>
      </c>
      <c r="N1309" s="262">
        <v>463</v>
      </c>
      <c r="O1309" s="262">
        <v>475</v>
      </c>
      <c r="P1309" s="262">
        <v>377</v>
      </c>
      <c r="Q1309" s="262">
        <v>452</v>
      </c>
      <c r="R1309" s="89">
        <v>2019</v>
      </c>
      <c r="S1309" s="204" t="s">
        <v>545</v>
      </c>
      <c r="T1309" s="111"/>
      <c r="U1309" s="184" t="s">
        <v>2540</v>
      </c>
    </row>
    <row r="1310" spans="1:21" ht="11.25" x14ac:dyDescent="0.2">
      <c r="A1310" s="22"/>
      <c r="B1310" s="2"/>
      <c r="C1310" s="131"/>
      <c r="D1310" s="110">
        <v>2020</v>
      </c>
      <c r="E1310" s="151"/>
      <c r="F1310" s="151">
        <v>370</v>
      </c>
      <c r="G1310" s="151"/>
      <c r="H1310" s="151"/>
      <c r="I1310" s="151"/>
      <c r="J1310" s="151"/>
      <c r="K1310" s="151"/>
      <c r="L1310" s="151"/>
      <c r="M1310" s="151"/>
      <c r="N1310" s="151"/>
      <c r="O1310" s="151"/>
      <c r="P1310" s="151"/>
      <c r="Q1310" s="151"/>
      <c r="R1310" s="89">
        <v>2020</v>
      </c>
      <c r="S1310" s="204"/>
      <c r="T1310" s="111"/>
      <c r="U1310" s="184"/>
    </row>
    <row r="1311" spans="1:21" ht="11.25" x14ac:dyDescent="0.2">
      <c r="A1311" s="7" t="s">
        <v>2537</v>
      </c>
      <c r="B1311" s="2"/>
      <c r="C1311" s="131"/>
      <c r="D1311" s="117"/>
      <c r="E1311" s="151"/>
      <c r="F1311" s="151"/>
      <c r="G1311" s="151"/>
      <c r="H1311" s="151"/>
      <c r="I1311" s="151"/>
      <c r="J1311" s="151"/>
      <c r="K1311" s="151"/>
      <c r="L1311" s="151"/>
      <c r="M1311" s="151"/>
      <c r="N1311" s="151"/>
      <c r="O1311" s="151"/>
      <c r="P1311" s="151"/>
      <c r="Q1311" s="151"/>
      <c r="R1311" s="194"/>
      <c r="S1311" s="210"/>
      <c r="T1311" s="157"/>
      <c r="U1311" s="184"/>
    </row>
    <row r="1312" spans="1:21" x14ac:dyDescent="0.2">
      <c r="A1312" s="7" t="s">
        <v>2541</v>
      </c>
      <c r="B1312" s="2" t="s">
        <v>25</v>
      </c>
      <c r="C1312" s="131" t="s">
        <v>532</v>
      </c>
      <c r="D1312" s="110">
        <v>2019</v>
      </c>
      <c r="E1312" s="151" t="s">
        <v>2542</v>
      </c>
      <c r="F1312" s="262">
        <v>547</v>
      </c>
      <c r="G1312" s="262">
        <v>561</v>
      </c>
      <c r="H1312" s="262">
        <v>556</v>
      </c>
      <c r="I1312" s="262">
        <v>528</v>
      </c>
      <c r="J1312" s="262">
        <v>560</v>
      </c>
      <c r="K1312" s="262">
        <v>504</v>
      </c>
      <c r="L1312" s="262">
        <v>533</v>
      </c>
      <c r="M1312" s="262">
        <v>524</v>
      </c>
      <c r="N1312" s="262">
        <v>596</v>
      </c>
      <c r="O1312" s="262">
        <v>648</v>
      </c>
      <c r="P1312" s="262">
        <v>604</v>
      </c>
      <c r="Q1312" s="262">
        <v>490</v>
      </c>
      <c r="R1312" s="89">
        <v>2019</v>
      </c>
      <c r="S1312" s="204" t="s">
        <v>545</v>
      </c>
      <c r="T1312" s="111"/>
      <c r="U1312" s="184" t="s">
        <v>2543</v>
      </c>
    </row>
    <row r="1313" spans="1:21" ht="11.25" x14ac:dyDescent="0.2">
      <c r="A1313" s="7"/>
      <c r="B1313" s="2"/>
      <c r="C1313" s="131"/>
      <c r="D1313" s="110">
        <v>2020</v>
      </c>
      <c r="E1313" s="262"/>
      <c r="F1313" s="151">
        <v>557</v>
      </c>
      <c r="G1313" s="151"/>
      <c r="H1313" s="151"/>
      <c r="I1313" s="151"/>
      <c r="J1313" s="151"/>
      <c r="K1313" s="151"/>
      <c r="L1313" s="151"/>
      <c r="M1313" s="151"/>
      <c r="N1313" s="151"/>
      <c r="O1313" s="151"/>
      <c r="P1313" s="151"/>
      <c r="Q1313" s="151"/>
      <c r="R1313" s="89">
        <v>2020</v>
      </c>
      <c r="S1313" s="204"/>
      <c r="T1313" s="111"/>
      <c r="U1313" s="184"/>
    </row>
    <row r="1314" spans="1:21" ht="11.25" x14ac:dyDescent="0.2">
      <c r="A1314" s="7" t="s">
        <v>2537</v>
      </c>
      <c r="B1314" s="2"/>
      <c r="C1314" s="131"/>
      <c r="D1314" s="117"/>
      <c r="E1314" s="151"/>
      <c r="F1314" s="151"/>
      <c r="G1314" s="151"/>
      <c r="H1314" s="151"/>
      <c r="I1314" s="151"/>
      <c r="J1314" s="151"/>
      <c r="K1314" s="151"/>
      <c r="L1314" s="151"/>
      <c r="M1314" s="151"/>
      <c r="N1314" s="151"/>
      <c r="O1314" s="151"/>
      <c r="P1314" s="151"/>
      <c r="Q1314" s="151"/>
      <c r="R1314" s="194"/>
      <c r="S1314" s="210"/>
      <c r="T1314" s="157"/>
      <c r="U1314" s="184" t="s">
        <v>2544</v>
      </c>
    </row>
    <row r="1315" spans="1:21" x14ac:dyDescent="0.2">
      <c r="A1315" s="7" t="s">
        <v>2545</v>
      </c>
      <c r="B1315" s="2" t="s">
        <v>25</v>
      </c>
      <c r="C1315" s="131" t="s">
        <v>532</v>
      </c>
      <c r="D1315" s="110">
        <v>2019</v>
      </c>
      <c r="E1315" s="151" t="s">
        <v>2546</v>
      </c>
      <c r="F1315" s="151" t="s">
        <v>2547</v>
      </c>
      <c r="G1315" s="151" t="s">
        <v>846</v>
      </c>
      <c r="H1315" s="151" t="s">
        <v>2548</v>
      </c>
      <c r="I1315" s="151" t="s">
        <v>2549</v>
      </c>
      <c r="J1315" s="151" t="s">
        <v>2550</v>
      </c>
      <c r="K1315" s="151" t="s">
        <v>2551</v>
      </c>
      <c r="L1315" s="151" t="s">
        <v>2552</v>
      </c>
      <c r="M1315" s="151" t="s">
        <v>2553</v>
      </c>
      <c r="N1315" s="151" t="s">
        <v>2554</v>
      </c>
      <c r="O1315" s="151" t="s">
        <v>2555</v>
      </c>
      <c r="P1315" s="151" t="s">
        <v>2556</v>
      </c>
      <c r="Q1315" s="151" t="s">
        <v>2557</v>
      </c>
      <c r="R1315" s="89">
        <v>2019</v>
      </c>
      <c r="S1315" s="204" t="s">
        <v>545</v>
      </c>
      <c r="T1315" s="111"/>
      <c r="U1315" s="184" t="s">
        <v>2558</v>
      </c>
    </row>
    <row r="1316" spans="1:21" ht="11.25" x14ac:dyDescent="0.2">
      <c r="A1316" s="22"/>
      <c r="B1316" s="2"/>
      <c r="C1316" s="131"/>
      <c r="D1316" s="110">
        <v>2020</v>
      </c>
      <c r="E1316" s="151"/>
      <c r="F1316" s="151">
        <v>3307</v>
      </c>
      <c r="G1316" s="151"/>
      <c r="H1316" s="151"/>
      <c r="I1316" s="151"/>
      <c r="J1316" s="151"/>
      <c r="K1316" s="151"/>
      <c r="L1316" s="151"/>
      <c r="M1316" s="151"/>
      <c r="N1316" s="151"/>
      <c r="O1316" s="151"/>
      <c r="P1316" s="151"/>
      <c r="Q1316" s="151"/>
      <c r="R1316" s="89">
        <v>2020</v>
      </c>
      <c r="S1316" s="204"/>
      <c r="T1316" s="111"/>
      <c r="U1316" s="184"/>
    </row>
    <row r="1317" spans="1:21" ht="11.25" x14ac:dyDescent="0.2">
      <c r="A1317" s="410"/>
      <c r="B1317" s="410"/>
      <c r="C1317" s="410"/>
      <c r="D1317" s="410"/>
      <c r="E1317" s="410"/>
      <c r="F1317" s="410"/>
      <c r="G1317" s="410"/>
      <c r="H1317" s="410"/>
      <c r="I1317" s="410"/>
      <c r="J1317" s="410"/>
      <c r="K1317" s="410"/>
      <c r="L1317" s="409"/>
      <c r="M1317" s="409"/>
      <c r="N1317" s="409"/>
      <c r="O1317" s="409"/>
      <c r="P1317" s="409"/>
      <c r="Q1317" s="409"/>
      <c r="R1317" s="409"/>
      <c r="S1317" s="409"/>
      <c r="T1317" s="409"/>
      <c r="U1317" s="409"/>
    </row>
    <row r="1318" spans="1:21" ht="11.25" x14ac:dyDescent="0.2">
      <c r="A1318" s="410" t="s">
        <v>2559</v>
      </c>
      <c r="B1318" s="410"/>
      <c r="C1318" s="410"/>
      <c r="D1318" s="410"/>
      <c r="E1318" s="410"/>
      <c r="F1318" s="410"/>
      <c r="G1318" s="410"/>
      <c r="H1318" s="410"/>
      <c r="I1318" s="410"/>
      <c r="J1318" s="410"/>
      <c r="K1318" s="410"/>
      <c r="L1318" s="409" t="s">
        <v>2560</v>
      </c>
      <c r="M1318" s="409"/>
      <c r="N1318" s="409"/>
      <c r="O1318" s="409"/>
      <c r="P1318" s="409"/>
      <c r="Q1318" s="409"/>
      <c r="R1318" s="409"/>
      <c r="S1318" s="409"/>
      <c r="T1318" s="409"/>
      <c r="U1318" s="409"/>
    </row>
    <row r="1319" spans="1:21" ht="11.25" x14ac:dyDescent="0.2">
      <c r="A1319" s="78"/>
      <c r="B1319" s="2"/>
      <c r="C1319" s="93"/>
      <c r="D1319" s="94"/>
      <c r="F1319" s="253"/>
      <c r="R1319" s="194"/>
      <c r="S1319" s="194"/>
      <c r="T1319" s="95"/>
      <c r="U1319" s="184"/>
    </row>
    <row r="1320" spans="1:21" ht="11.25" x14ac:dyDescent="0.2">
      <c r="A1320" s="26" t="s">
        <v>2561</v>
      </c>
      <c r="B1320" s="2"/>
      <c r="C1320" s="131" t="s">
        <v>532</v>
      </c>
      <c r="D1320" s="110">
        <v>2019</v>
      </c>
      <c r="E1320" s="151">
        <v>1349812</v>
      </c>
      <c r="F1320" s="151">
        <v>111219</v>
      </c>
      <c r="G1320" s="151">
        <v>91925</v>
      </c>
      <c r="H1320" s="151">
        <v>93449</v>
      </c>
      <c r="I1320" s="151">
        <v>81194</v>
      </c>
      <c r="J1320" s="151">
        <v>87150</v>
      </c>
      <c r="K1320" s="151">
        <v>72946</v>
      </c>
      <c r="L1320" s="151">
        <v>103269</v>
      </c>
      <c r="M1320" s="151">
        <v>90818</v>
      </c>
      <c r="N1320" s="151">
        <v>181960</v>
      </c>
      <c r="O1320" s="151">
        <v>194328</v>
      </c>
      <c r="P1320" s="151">
        <v>153136</v>
      </c>
      <c r="Q1320" s="151">
        <v>88418</v>
      </c>
      <c r="R1320" s="281">
        <v>2019</v>
      </c>
      <c r="S1320" s="204" t="s">
        <v>2562</v>
      </c>
      <c r="T1320" s="111"/>
      <c r="U1320" s="184" t="s">
        <v>2563</v>
      </c>
    </row>
    <row r="1321" spans="1:21" ht="11.25" x14ac:dyDescent="0.2">
      <c r="A1321" s="22"/>
      <c r="B1321" s="2"/>
      <c r="C1321" s="131"/>
      <c r="D1321" s="110">
        <v>2020</v>
      </c>
      <c r="E1321" s="151"/>
      <c r="F1321" s="151" t="s">
        <v>2564</v>
      </c>
      <c r="G1321" s="151"/>
      <c r="H1321" s="151"/>
      <c r="I1321" s="151"/>
      <c r="J1321" s="151"/>
      <c r="K1321" s="151"/>
      <c r="L1321" s="151"/>
      <c r="M1321" s="151"/>
      <c r="N1321" s="151"/>
      <c r="O1321" s="151"/>
      <c r="P1321" s="151"/>
      <c r="Q1321" s="151"/>
      <c r="R1321" s="300">
        <v>2020</v>
      </c>
      <c r="S1321" s="204"/>
      <c r="T1321" s="111"/>
      <c r="U1321" s="184"/>
    </row>
    <row r="1322" spans="1:21" ht="11.25" x14ac:dyDescent="0.2">
      <c r="A1322" s="26"/>
      <c r="B1322" s="2"/>
      <c r="C1322" s="163"/>
      <c r="D1322" s="280"/>
      <c r="E1322" s="243"/>
      <c r="F1322" s="243"/>
      <c r="G1322" s="243"/>
      <c r="H1322" s="243"/>
      <c r="I1322" s="243"/>
      <c r="J1322" s="243"/>
      <c r="K1322" s="243"/>
      <c r="L1322" s="243"/>
      <c r="M1322" s="243"/>
      <c r="N1322" s="243"/>
      <c r="O1322" s="243"/>
      <c r="P1322" s="243"/>
      <c r="Q1322" s="243"/>
      <c r="R1322" s="281"/>
      <c r="S1322" s="197"/>
      <c r="T1322" s="111"/>
      <c r="U1322" s="184"/>
    </row>
    <row r="1323" spans="1:21" ht="11.25" x14ac:dyDescent="0.2">
      <c r="A1323" s="410" t="s">
        <v>2565</v>
      </c>
      <c r="B1323" s="410"/>
      <c r="C1323" s="410"/>
      <c r="D1323" s="410"/>
      <c r="E1323" s="410"/>
      <c r="F1323" s="410"/>
      <c r="G1323" s="410"/>
      <c r="H1323" s="410"/>
      <c r="I1323" s="410"/>
      <c r="J1323" s="410"/>
      <c r="K1323" s="410"/>
      <c r="L1323" s="409" t="s">
        <v>2566</v>
      </c>
      <c r="M1323" s="409"/>
      <c r="N1323" s="409"/>
      <c r="O1323" s="409"/>
      <c r="P1323" s="409"/>
      <c r="Q1323" s="409"/>
      <c r="R1323" s="409"/>
      <c r="S1323" s="409"/>
      <c r="T1323" s="409"/>
      <c r="U1323" s="409"/>
    </row>
    <row r="1324" spans="1:21" ht="9" customHeight="1" x14ac:dyDescent="0.2">
      <c r="A1324" s="78"/>
      <c r="B1324" s="2"/>
      <c r="C1324" s="93"/>
      <c r="D1324" s="94"/>
      <c r="F1324" s="253"/>
      <c r="R1324" s="194"/>
      <c r="S1324" s="194"/>
      <c r="T1324" s="95"/>
      <c r="U1324" s="184"/>
    </row>
    <row r="1325" spans="1:21" x14ac:dyDescent="0.2">
      <c r="A1325" s="7" t="s">
        <v>2567</v>
      </c>
      <c r="B1325" s="2"/>
      <c r="C1325" s="131" t="s">
        <v>2562</v>
      </c>
      <c r="D1325" s="110">
        <v>2019</v>
      </c>
      <c r="E1325" s="151" t="s">
        <v>3301</v>
      </c>
      <c r="F1325" s="151">
        <v>16091</v>
      </c>
      <c r="G1325" s="151">
        <v>13631</v>
      </c>
      <c r="H1325" s="151">
        <v>14168</v>
      </c>
      <c r="I1325" s="151">
        <v>13034</v>
      </c>
      <c r="J1325" s="151">
        <v>13248</v>
      </c>
      <c r="K1325" s="151">
        <v>12863</v>
      </c>
      <c r="L1325" s="151">
        <v>13121</v>
      </c>
      <c r="M1325" s="243">
        <v>13157</v>
      </c>
      <c r="N1325" s="19">
        <v>12829</v>
      </c>
      <c r="O1325" s="243">
        <v>13824</v>
      </c>
      <c r="P1325" s="151">
        <v>13543</v>
      </c>
      <c r="Q1325" s="151" t="s">
        <v>3286</v>
      </c>
      <c r="R1325" s="332">
        <v>2019</v>
      </c>
      <c r="S1325" s="204" t="s">
        <v>2562</v>
      </c>
      <c r="T1325" s="111"/>
      <c r="U1325" s="184" t="s">
        <v>2568</v>
      </c>
    </row>
    <row r="1326" spans="1:21" ht="11.25" x14ac:dyDescent="0.2">
      <c r="A1326" s="7"/>
      <c r="B1326" s="2"/>
      <c r="C1326" s="131"/>
      <c r="D1326" s="110">
        <v>2020</v>
      </c>
      <c r="E1326" s="151"/>
      <c r="F1326" s="151">
        <v>14840</v>
      </c>
      <c r="G1326" s="151"/>
      <c r="H1326" s="151"/>
      <c r="I1326" s="151"/>
      <c r="J1326" s="151"/>
      <c r="K1326" s="151"/>
      <c r="L1326" s="151"/>
      <c r="M1326" s="274"/>
      <c r="N1326" s="19"/>
      <c r="O1326" s="243"/>
      <c r="P1326" s="151"/>
      <c r="Q1326" s="151"/>
      <c r="R1326" s="89">
        <v>2020</v>
      </c>
      <c r="S1326" s="204"/>
      <c r="T1326" s="111"/>
      <c r="U1326" s="184"/>
    </row>
    <row r="1327" spans="1:21" ht="11.25" x14ac:dyDescent="0.2">
      <c r="A1327" s="7"/>
      <c r="B1327" s="2"/>
      <c r="C1327" s="93"/>
      <c r="D1327" s="50"/>
      <c r="F1327" s="253"/>
      <c r="R1327" s="89"/>
      <c r="S1327" s="197"/>
      <c r="T1327" s="111"/>
    </row>
    <row r="1328" spans="1:21" ht="64.150000000000006" customHeight="1" x14ac:dyDescent="0.2">
      <c r="A1328" s="399" t="s">
        <v>2569</v>
      </c>
      <c r="B1328" s="399"/>
      <c r="C1328" s="399"/>
      <c r="D1328" s="399"/>
      <c r="E1328" s="399"/>
      <c r="F1328" s="399"/>
      <c r="G1328" s="399"/>
      <c r="H1328" s="399"/>
      <c r="I1328" s="399"/>
      <c r="J1328" s="399"/>
      <c r="K1328" s="399"/>
      <c r="L1328" s="398" t="s">
        <v>2570</v>
      </c>
      <c r="M1328" s="398"/>
      <c r="N1328" s="398"/>
      <c r="O1328" s="398"/>
      <c r="P1328" s="398"/>
      <c r="Q1328" s="398"/>
      <c r="R1328" s="398"/>
      <c r="S1328" s="398"/>
      <c r="T1328" s="398"/>
      <c r="U1328" s="398"/>
    </row>
    <row r="1329" spans="1:21" ht="11.25" x14ac:dyDescent="0.2">
      <c r="A1329" s="59"/>
      <c r="B1329" s="2"/>
      <c r="C1329" s="93"/>
      <c r="D1329" s="94"/>
      <c r="F1329" s="253"/>
      <c r="L1329" s="79"/>
      <c r="R1329" s="194"/>
      <c r="S1329" s="194"/>
      <c r="T1329" s="95"/>
    </row>
    <row r="1330" spans="1:21" ht="11.25" x14ac:dyDescent="0.2">
      <c r="A1330" s="59"/>
      <c r="B1330" s="2"/>
      <c r="C1330" s="93"/>
      <c r="D1330" s="94"/>
      <c r="F1330" s="253"/>
      <c r="L1330" s="79"/>
      <c r="R1330" s="194"/>
      <c r="S1330" s="194"/>
      <c r="T1330" s="95"/>
    </row>
    <row r="1331" spans="1:21" ht="11.25" x14ac:dyDescent="0.2">
      <c r="A1331" s="59"/>
      <c r="B1331" s="2"/>
      <c r="C1331" s="93"/>
      <c r="D1331" s="94"/>
      <c r="F1331" s="253"/>
      <c r="L1331" s="79"/>
      <c r="R1331" s="194"/>
      <c r="S1331" s="194"/>
      <c r="T1331" s="95"/>
    </row>
    <row r="1332" spans="1:21" ht="11.25" x14ac:dyDescent="0.2">
      <c r="A1332" s="59"/>
      <c r="B1332" s="2"/>
      <c r="C1332" s="93"/>
      <c r="D1332" s="94"/>
      <c r="F1332" s="253"/>
      <c r="L1332" s="79"/>
      <c r="R1332" s="194"/>
      <c r="S1332" s="194"/>
      <c r="T1332" s="95"/>
    </row>
    <row r="1333" spans="1:21" x14ac:dyDescent="0.2">
      <c r="R1333" s="271"/>
      <c r="S1333" s="271"/>
      <c r="T1333" s="272"/>
      <c r="U1333" s="271"/>
    </row>
    <row r="1334" spans="1:21" x14ac:dyDescent="0.2">
      <c r="G1334" s="273"/>
      <c r="H1334" s="273"/>
      <c r="I1334" s="273"/>
      <c r="J1334" s="273"/>
      <c r="K1334" s="273"/>
      <c r="L1334" s="273"/>
      <c r="M1334" s="273"/>
      <c r="N1334" s="273"/>
      <c r="O1334" s="273"/>
      <c r="P1334" s="273"/>
      <c r="Q1334" s="273"/>
      <c r="R1334" s="271"/>
      <c r="S1334" s="271"/>
      <c r="T1334" s="272"/>
      <c r="U1334" s="271"/>
    </row>
    <row r="1335" spans="1:21" x14ac:dyDescent="0.2">
      <c r="G1335" s="273"/>
      <c r="H1335" s="273"/>
      <c r="I1335" s="273"/>
      <c r="J1335" s="273"/>
      <c r="K1335" s="273"/>
      <c r="L1335" s="273"/>
      <c r="M1335" s="273"/>
      <c r="N1335" s="273"/>
      <c r="P1335" s="273"/>
      <c r="Q1335" s="273"/>
      <c r="R1335" s="271"/>
      <c r="S1335" s="271"/>
      <c r="T1335" s="272"/>
      <c r="U1335" s="271"/>
    </row>
    <row r="1336" spans="1:21" x14ac:dyDescent="0.2">
      <c r="R1336" s="271"/>
      <c r="S1336" s="271"/>
      <c r="T1336" s="272"/>
      <c r="U1336" s="271"/>
    </row>
  </sheetData>
  <customSheetViews>
    <customSheetView guid="{D5C501C6-B497-4044-9868-6039031CD161}" scale="115" topLeftCell="A930">
      <selection activeCell="M977" sqref="M977"/>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8435F3D9-0D06-4403-9979-E0A583A54342}" scale="140" showPageBreaks="1">
      <pane ySplit="6" topLeftCell="A1304" activePane="bottomLeft" state="frozen"/>
      <selection pane="bottomLeft" activeCell="I1319" sqref="I1319"/>
      <pageMargins left="0.31496062992125984" right="0.31496062992125984" top="0.35433070866141736" bottom="0.35433070866141736" header="0.31496062992125984" footer="0.31496062992125984"/>
      <pageSetup paperSize="9" pageOrder="overThenDown" orientation="landscape" r:id="rId2"/>
    </customSheetView>
    <customSheetView guid="{BE08010D-4EAC-4BBE-9A44-AF93E15F3087}" topLeftCell="A439">
      <selection activeCell="I446" sqref="I446"/>
      <pageMargins left="0.31496062992125984" right="0.31496062992125984" top="0.35433070866141736" bottom="0.35433070866141736" header="0.31496062992125984" footer="0.31496062992125984"/>
      <pageSetup paperSize="9" pageOrder="overThenDown" orientation="portrait" r:id="rId3"/>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4"/>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5"/>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6"/>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7"/>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8"/>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9"/>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0"/>
      <headerFooter>
        <oddHeader>&amp;C-&amp;P&amp;'-</oddHeader>
      </headerFooter>
    </customSheetView>
    <customSheetView guid="{F3D749CF-5D45-4104-97E7-0E02C1BC5527}" topLeftCell="A456">
      <selection activeCell="P457" sqref="P457"/>
      <pageMargins left="0.31496062992125984" right="0.31496062992125984" top="0.35433070866141736" bottom="0.35433070866141736" header="0.31496062992125984" footer="0.31496062992125984"/>
      <pageSetup paperSize="9" pageOrder="overThenDown" orientation="portrait" r:id="rId11"/>
    </customSheetView>
    <customSheetView guid="{FD74754C-93E4-4D6A-8821-363840CAD7E4}" scale="110" topLeftCell="A171">
      <selection activeCell="A194" sqref="A194"/>
      <pageMargins left="0.31496062992125984" right="0.31496062992125984" top="0.35433070866141736" bottom="0.35433070866141736" header="0.31496062992125984" footer="0.31496062992125984"/>
      <pageSetup paperSize="9" pageOrder="overThenDown" orientation="portrait" r:id="rId12"/>
    </customSheetView>
    <customSheetView guid="{5DD4B24F-877B-41E4-AF8D-7E2C67C77345}" scale="110" showPageBreaks="1" printArea="1">
      <pane ySplit="5" topLeftCell="A1318" activePane="bottomLeft" state="frozen"/>
      <selection pane="bottomLeft" activeCell="L26" sqref="L26"/>
      <rowBreaks count="5" manualBreakCount="5">
        <brk id="356" max="1048575" man="1"/>
        <brk id="644" max="1048575" man="1"/>
        <brk id="703" max="1048575" man="1"/>
        <brk id="1199" max="1048575" man="1"/>
        <brk id="1263" max="1048575"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3"/>
      <headerFooter>
        <oddHeader>&amp;C-&amp;P&amp;'-</oddHeader>
      </headerFooter>
    </customSheetView>
    <customSheetView guid="{9AA49C1C-F3BB-478F-941B-3BB2D32CDE03}" scale="115" showPageBreaks="1" printArea="1" topLeftCell="A838">
      <selection activeCell="L936" sqref="L936"/>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landscape" useFirstPageNumber="1" r:id="rId14"/>
      <headerFooter>
        <oddHeader>&amp;C-&amp;P&amp;'-</oddHeader>
      </headerFooter>
    </customSheetView>
    <customSheetView guid="{4A7935BF-2CE5-4EEA-8F59-6366C75EF4CD}" scale="115" topLeftCell="A1235">
      <selection activeCell="A1236" sqref="A1236"/>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5"/>
      <headerFooter>
        <oddHeader>&amp;C-&amp;P&amp;'-</oddHeader>
      </headerFooter>
    </customSheetView>
    <customSheetView guid="{016EB30E-1EFF-415E-92C6-8F137CD49C13}" scale="110" showPageBreaks="1" view="pageBreakPreview">
      <pane ySplit="5" topLeftCell="A745" activePane="bottomLeft" state="frozen"/>
      <selection pane="bottomLeft" activeCell="P768" sqref="P768"/>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6"/>
      <headerFooter>
        <oddHeader>&amp;C-&amp;P&amp;'-</oddHeader>
      </headerFooter>
    </customSheetView>
  </customSheetViews>
  <mergeCells count="152">
    <mergeCell ref="A1299:K1299"/>
    <mergeCell ref="L1299:U1299"/>
    <mergeCell ref="E1302:K1302"/>
    <mergeCell ref="L1302:Q1302"/>
    <mergeCell ref="E1081:K1081"/>
    <mergeCell ref="L1081:Q1081"/>
    <mergeCell ref="A1156:K1156"/>
    <mergeCell ref="L1156:U1156"/>
    <mergeCell ref="E1159:K1159"/>
    <mergeCell ref="L1159:Q1159"/>
    <mergeCell ref="E952:K952"/>
    <mergeCell ref="L952:Q952"/>
    <mergeCell ref="A1019:K1019"/>
    <mergeCell ref="L1019:U1019"/>
    <mergeCell ref="E1022:K1022"/>
    <mergeCell ref="L1022:Q1022"/>
    <mergeCell ref="A798:K798"/>
    <mergeCell ref="L798:U798"/>
    <mergeCell ref="E802:K802"/>
    <mergeCell ref="L802:Q802"/>
    <mergeCell ref="A867:K867"/>
    <mergeCell ref="L867:U867"/>
    <mergeCell ref="A805:K805"/>
    <mergeCell ref="L805:U805"/>
    <mergeCell ref="A873:K873"/>
    <mergeCell ref="L873:U873"/>
    <mergeCell ref="A921:K921"/>
    <mergeCell ref="L921:U921"/>
    <mergeCell ref="E870:K870"/>
    <mergeCell ref="L870:Q870"/>
    <mergeCell ref="E362:K362"/>
    <mergeCell ref="L362:Q362"/>
    <mergeCell ref="E428:K428"/>
    <mergeCell ref="L428:Q428"/>
    <mergeCell ref="E509:K509"/>
    <mergeCell ref="L509:Q509"/>
    <mergeCell ref="A1323:K1323"/>
    <mergeCell ref="L1323:U1323"/>
    <mergeCell ref="A1328:K1328"/>
    <mergeCell ref="L1328:U1328"/>
    <mergeCell ref="A1318:K1318"/>
    <mergeCell ref="L1318:U1318"/>
    <mergeCell ref="E1229:K1229"/>
    <mergeCell ref="L1229:Q1229"/>
    <mergeCell ref="A955:K955"/>
    <mergeCell ref="L955:U955"/>
    <mergeCell ref="A1025:K1025"/>
    <mergeCell ref="L1025:U1025"/>
    <mergeCell ref="A1084:K1084"/>
    <mergeCell ref="L1084:U1084"/>
    <mergeCell ref="A1053:K1053"/>
    <mergeCell ref="L1053:U1053"/>
    <mergeCell ref="A1078:K1078"/>
    <mergeCell ref="L1078:U1078"/>
    <mergeCell ref="E74:K74"/>
    <mergeCell ref="L74:Q74"/>
    <mergeCell ref="E144:K144"/>
    <mergeCell ref="L144:Q144"/>
    <mergeCell ref="A141:K141"/>
    <mergeCell ref="L141:U141"/>
    <mergeCell ref="A1306:K1306"/>
    <mergeCell ref="L1306:U1306"/>
    <mergeCell ref="A1317:K1317"/>
    <mergeCell ref="L1317:U1317"/>
    <mergeCell ref="A1253:K1253"/>
    <mergeCell ref="L1253:U1253"/>
    <mergeCell ref="A1277:K1277"/>
    <mergeCell ref="L1277:U1277"/>
    <mergeCell ref="A1289:K1289"/>
    <mergeCell ref="L1289:U1289"/>
    <mergeCell ref="A1163:K1163"/>
    <mergeCell ref="L1163:U1163"/>
    <mergeCell ref="A1185:K1185"/>
    <mergeCell ref="L1185:U1185"/>
    <mergeCell ref="A1233:K1233"/>
    <mergeCell ref="L1233:U1233"/>
    <mergeCell ref="A1226:K1226"/>
    <mergeCell ref="L1226:U1226"/>
    <mergeCell ref="A694:K694"/>
    <mergeCell ref="L694:U694"/>
    <mergeCell ref="A735:K735"/>
    <mergeCell ref="L735:U735"/>
    <mergeCell ref="A771:K771"/>
    <mergeCell ref="L771:U771"/>
    <mergeCell ref="A729:K729"/>
    <mergeCell ref="L729:U729"/>
    <mergeCell ref="E732:K732"/>
    <mergeCell ref="L732:Q732"/>
    <mergeCell ref="A653:K653"/>
    <mergeCell ref="L653:U653"/>
    <mergeCell ref="A659:K659"/>
    <mergeCell ref="L659:U659"/>
    <mergeCell ref="L686:U686"/>
    <mergeCell ref="A686:K686"/>
    <mergeCell ref="E656:K656"/>
    <mergeCell ref="L656:Q656"/>
    <mergeCell ref="A512:K512"/>
    <mergeCell ref="L512:U512"/>
    <mergeCell ref="A576:K576"/>
    <mergeCell ref="L576:U576"/>
    <mergeCell ref="A582:K582"/>
    <mergeCell ref="L582:U582"/>
    <mergeCell ref="E579:K579"/>
    <mergeCell ref="L579:Q579"/>
    <mergeCell ref="A431:K431"/>
    <mergeCell ref="L431:U431"/>
    <mergeCell ref="A477:K477"/>
    <mergeCell ref="L477:U477"/>
    <mergeCell ref="A506:K506"/>
    <mergeCell ref="L506:U506"/>
    <mergeCell ref="A365:K365"/>
    <mergeCell ref="L365:U365"/>
    <mergeCell ref="A425:K425"/>
    <mergeCell ref="L425:U425"/>
    <mergeCell ref="E3:K3"/>
    <mergeCell ref="L3:Q3"/>
    <mergeCell ref="E216:K216"/>
    <mergeCell ref="L216:Q216"/>
    <mergeCell ref="E287:K287"/>
    <mergeCell ref="L287:Q287"/>
    <mergeCell ref="L290:U290"/>
    <mergeCell ref="A290:K290"/>
    <mergeCell ref="L342:U342"/>
    <mergeCell ref="A342:K342"/>
    <mergeCell ref="A38:K38"/>
    <mergeCell ref="L38:U38"/>
    <mergeCell ref="A49:K49"/>
    <mergeCell ref="L49:U49"/>
    <mergeCell ref="L77:U77"/>
    <mergeCell ref="A77:K77"/>
    <mergeCell ref="A71:K71"/>
    <mergeCell ref="L71:U71"/>
    <mergeCell ref="L6:U6"/>
    <mergeCell ref="A6:K6"/>
    <mergeCell ref="A14:K14"/>
    <mergeCell ref="L14:U14"/>
    <mergeCell ref="A23:K23"/>
    <mergeCell ref="L23:U23"/>
    <mergeCell ref="A359:K359"/>
    <mergeCell ref="L359:U359"/>
    <mergeCell ref="L239:U239"/>
    <mergeCell ref="A239:K239"/>
    <mergeCell ref="L245:U245"/>
    <mergeCell ref="A245:K245"/>
    <mergeCell ref="A284:K284"/>
    <mergeCell ref="L284:U284"/>
    <mergeCell ref="A147:K147"/>
    <mergeCell ref="L147:U147"/>
    <mergeCell ref="A213:K213"/>
    <mergeCell ref="L213:U213"/>
    <mergeCell ref="A219:K219"/>
    <mergeCell ref="L219:U219"/>
  </mergeCells>
  <printOptions horizontalCentered="1"/>
  <pageMargins left="0.32" right="0.23622047244094491" top="0.35433070866141736" bottom="0.27559055118110237" header="0.15748031496062992" footer="0.15748031496062992"/>
  <pageSetup paperSize="9" scale="95" firstPageNumber="31" pageOrder="overThenDown" orientation="portrait" useFirstPageNumber="1" r:id="rId17"/>
  <headerFooter>
    <oddHeader>&amp;C-&amp;P&amp;'-</oddHeader>
  </headerFooter>
  <rowBreaks count="18" manualBreakCount="18">
    <brk id="71" max="20" man="1"/>
    <brk id="141" max="20" man="1"/>
    <brk id="213" max="20" man="1"/>
    <brk id="284" max="20" man="1"/>
    <brk id="359" max="20" man="1"/>
    <brk id="425" max="20" man="1"/>
    <brk id="506" max="20" man="1"/>
    <brk id="576" max="20" man="1"/>
    <brk id="653" max="20" man="1"/>
    <brk id="729" max="20" man="1"/>
    <brk id="799" max="20" man="1"/>
    <brk id="867" max="20" man="1"/>
    <brk id="949" max="20" man="1"/>
    <brk id="1019" max="20" man="1"/>
    <brk id="1078" max="20" man="1"/>
    <brk id="1156" max="20" man="1"/>
    <brk id="1226" max="20" man="1"/>
    <brk id="1299"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STAT\MARCZAKA</Osoba>
    <_SourceUrl xmlns="http://schemas.microsoft.com/sharepoint/v3" xsi:nil="true"/>
    <NazwaPliku xmlns="9070EBFB-EDD5-4A8B-ADA9-FC396769AC9B">Produkcja ważniejszych wyrobów przemysłowych w styczniu 2020-tablice.xlsx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9C552195-D2DD-4AE0-8910-DC652A5DCA3C}"/>
</file>

<file path=customXml/itemProps2.xml><?xml version="1.0" encoding="utf-8"?>
<ds:datastoreItem xmlns:ds="http://schemas.openxmlformats.org/officeDocument/2006/customXml" ds:itemID="{2D698C1C-62AB-4F60-81D3-0DDE27B766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2</vt:i4>
      </vt:variant>
    </vt:vector>
  </HeadingPairs>
  <TitlesOfParts>
    <vt:vector size="6" baseType="lpstr">
      <vt:lpstr>Spis treści</vt:lpstr>
      <vt:lpstr>Wykaz jednostek miary</vt:lpstr>
      <vt:lpstr>Tablica 1</vt:lpstr>
      <vt:lpstr>Tablica 2</vt:lpstr>
      <vt:lpstr>'Tablica 1'!Obszar_wydruku</vt:lpstr>
      <vt:lpstr>'Tablica 2'!Obszar_wydruku</vt:lpstr>
    </vt:vector>
  </TitlesOfParts>
  <Company>Główny Urząd Statystyczny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w styczniu 2020 roku</dc:title>
  <dc:subject>Produkcja ważniejszych wyrobów przemysłowych w styczniu 2020 roku</dc:subject>
  <dc:creator>Główny Urząd Statystyczny</dc:creator>
  <cp:keywords>dane o produkcji; wyroby przemysłowe; grupa asortymentowa wyrobów; nomenklatura prodpol; produkcja wytworzona; ilość produkcji; produkcja wyrobów</cp:keywords>
  <cp:lastModifiedBy>Marczak Agnieszka</cp:lastModifiedBy>
  <cp:lastPrinted>2020-02-24T12:49:50Z</cp:lastPrinted>
  <dcterms:created xsi:type="dcterms:W3CDTF">2004-01-28T13:15:25Z</dcterms:created>
  <dcterms:modified xsi:type="dcterms:W3CDTF">2020-02-24T12:53:27Z</dcterms:modified>
  <cp:category>Produkcja</cp:category>
</cp:coreProperties>
</file>